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<sst xmlns="http://schemas.openxmlformats.org/spreadsheetml/2006/main" count="31" uniqueCount="24">
  <si>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2</t>
    </r>
  </si>
  <si>
    <r>
      <rPr>
        <b/>
        <u/>
        <sz val="14"/>
        <rFont val="宋体"/>
        <charset val="134"/>
      </rPr>
      <t>凤泉区邮储银行</t>
    </r>
    <r>
      <rPr>
        <b/>
        <sz val="14"/>
        <rFont val="宋体"/>
        <charset val="134"/>
      </rPr>
      <t>农业信贷担保贷款项目清单</t>
    </r>
    <r>
      <rPr>
        <b/>
        <sz val="14"/>
        <rFont val="Times New Roman"/>
        <charset val="134"/>
      </rPr>
      <t>——“</t>
    </r>
    <r>
      <rPr>
        <b/>
        <sz val="14"/>
        <rFont val="宋体"/>
        <charset val="134"/>
      </rPr>
      <t>豫农担</t>
    </r>
    <r>
      <rPr>
        <b/>
        <sz val="14"/>
        <rFont val="Times New Roman"/>
        <charset val="134"/>
      </rPr>
      <t>-</t>
    </r>
    <r>
      <rPr>
        <b/>
        <sz val="14"/>
        <rFont val="宋体"/>
        <charset val="134"/>
      </rPr>
      <t>救灾贷</t>
    </r>
    <r>
      <rPr>
        <b/>
        <sz val="14"/>
        <rFont val="Times New Roman"/>
        <charset val="134"/>
      </rPr>
      <t xml:space="preserve">”
</t>
    </r>
    <r>
      <rPr>
        <b/>
        <sz val="14"/>
        <rFont val="宋体"/>
        <charset val="134"/>
      </rPr>
      <t>（</t>
    </r>
    <r>
      <rPr>
        <b/>
        <sz val="14"/>
        <rFont val="Times New Roman"/>
        <charset val="134"/>
      </rPr>
      <t>2023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12</t>
    </r>
    <r>
      <rPr>
        <b/>
        <sz val="14"/>
        <rFont val="宋体"/>
        <charset val="134"/>
      </rPr>
      <t>月</t>
    </r>
    <r>
      <rPr>
        <b/>
        <sz val="14"/>
        <rFont val="Times New Roman"/>
        <charset val="134"/>
      </rPr>
      <t>31</t>
    </r>
    <r>
      <rPr>
        <b/>
        <sz val="14"/>
        <rFont val="宋体"/>
        <charset val="134"/>
      </rPr>
      <t>日前结清项目）</t>
    </r>
  </si>
  <si>
    <t>序号</t>
  </si>
  <si>
    <t>借款人名称</t>
  </si>
  <si>
    <t>贷款金额（元）</t>
  </si>
  <si>
    <t>贷款用途</t>
  </si>
  <si>
    <t>业务受理日期</t>
  </si>
  <si>
    <t>贷款发放日期</t>
  </si>
  <si>
    <t>贷款到期日期</t>
  </si>
  <si>
    <t>贷款结清日期</t>
  </si>
  <si>
    <t>实际使用期限（天）</t>
  </si>
  <si>
    <r>
      <rPr>
        <b/>
        <sz val="14"/>
        <rFont val="宋体"/>
        <charset val="134"/>
      </rPr>
      <t>贷款利率</t>
    </r>
    <r>
      <rPr>
        <b/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（年</t>
    </r>
    <r>
      <rPr>
        <b/>
        <sz val="14"/>
        <rFont val="Times New Roman"/>
        <charset val="134"/>
      </rPr>
      <t>/%</t>
    </r>
    <r>
      <rPr>
        <b/>
        <sz val="14"/>
        <rFont val="宋体"/>
        <charset val="134"/>
      </rPr>
      <t>）</t>
    </r>
  </si>
  <si>
    <r>
      <rPr>
        <b/>
        <sz val="14"/>
        <rFont val="宋体"/>
        <charset val="134"/>
      </rPr>
      <t>贴息率（</t>
    </r>
    <r>
      <rPr>
        <b/>
        <sz val="14"/>
        <rFont val="Times New Roman"/>
        <charset val="134"/>
      </rPr>
      <t>%</t>
    </r>
    <r>
      <rPr>
        <b/>
        <sz val="14"/>
        <rFont val="宋体"/>
        <charset val="134"/>
      </rPr>
      <t>）</t>
    </r>
  </si>
  <si>
    <t>已还款结息金额（元）</t>
  </si>
  <si>
    <t>应贴息金额（元）</t>
  </si>
  <si>
    <t>王*时</t>
  </si>
  <si>
    <t>进牛</t>
  </si>
  <si>
    <t>潘*</t>
  </si>
  <si>
    <t>购买饲料、兽药、养猪设备</t>
  </si>
  <si>
    <t>郭*杰</t>
  </si>
  <si>
    <t>进茶、薄荷等</t>
  </si>
  <si>
    <t>王*博</t>
  </si>
  <si>
    <r>
      <rPr>
        <sz val="14"/>
        <color rgb="FF000000"/>
        <rFont val="宋体"/>
        <charset val="134"/>
      </rPr>
      <t>合</t>
    </r>
    <r>
      <rPr>
        <sz val="14"/>
        <color rgb="FF000000"/>
        <rFont val="Times New Roman"/>
        <charset val="134"/>
      </rPr>
      <t xml:space="preserve">  </t>
    </r>
    <r>
      <rPr>
        <sz val="14"/>
        <color rgb="FF000000"/>
        <rFont val="宋体"/>
        <charset val="134"/>
      </rPr>
      <t>计</t>
    </r>
  </si>
  <si>
    <t>/</t>
  </si>
</sst>
</file>

<file path=xl/styles.xml><?xml version="1.0" encoding="utf-8"?>
<styleSheet xmlns="http://schemas.openxmlformats.org/spreadsheetml/2006/main">
  <numFmts count="9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#,##0_ "/>
    <numFmt numFmtId="42" formatCode="_ &quot;￥&quot;* #,##0_ ;_ &quot;￥&quot;* \-#,##0_ ;_ &quot;￥&quot;* &quot;-&quot;_ ;_ @_ "/>
    <numFmt numFmtId="179" formatCode="0.00_ "/>
    <numFmt numFmtId="180" formatCode="yyyy/m/d;@"/>
  </numFmts>
  <fonts count="29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4"/>
      <color rgb="FF000000"/>
      <name val="Times New Roman"/>
      <charset val="134"/>
    </font>
    <font>
      <sz val="14"/>
      <name val="黑体"/>
      <charset val="134"/>
    </font>
    <font>
      <b/>
      <u/>
      <sz val="14"/>
      <name val="宋体"/>
      <charset val="134"/>
    </font>
    <font>
      <b/>
      <u/>
      <sz val="14"/>
      <name val="Times New Roman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zoomScale="85" zoomScaleNormal="85" workbookViewId="0">
      <selection activeCell="B8" sqref="B8"/>
    </sheetView>
  </sheetViews>
  <sheetFormatPr defaultColWidth="9" defaultRowHeight="18.75"/>
  <cols>
    <col min="1" max="1" width="9" style="1"/>
    <col min="2" max="2" width="17.8833333333333" style="1" customWidth="1"/>
    <col min="3" max="3" width="20.1416666666667" style="3" customWidth="1"/>
    <col min="4" max="4" width="31.0666666666667" style="1" customWidth="1"/>
    <col min="5" max="5" width="19.9916666666667" style="1" customWidth="1"/>
    <col min="6" max="6" width="18.1833333333333" style="1" customWidth="1"/>
    <col min="7" max="7" width="18.4833333333333" style="1" customWidth="1"/>
    <col min="8" max="8" width="17.7166666666667" style="1" customWidth="1"/>
    <col min="9" max="9" width="16.6666666666667" style="1" customWidth="1"/>
    <col min="10" max="10" width="17.875" style="1" customWidth="1"/>
    <col min="11" max="11" width="11.6666666666667" style="1" customWidth="1"/>
    <col min="12" max="12" width="19.2333333333333" style="1" customWidth="1"/>
    <col min="13" max="13" width="20.9" style="1" customWidth="1"/>
    <col min="14" max="16383" width="9" style="1"/>
  </cols>
  <sheetData>
    <row r="1" s="1" customFormat="1" spans="1:13">
      <c r="A1" s="4" t="s">
        <v>0</v>
      </c>
      <c r="B1" s="5"/>
      <c r="C1" s="6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48" customHeight="1" spans="1:13">
      <c r="A2" s="8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</row>
    <row r="3" s="1" customFormat="1" ht="41" customHeight="1" spans="1:13">
      <c r="A3" s="11" t="s">
        <v>2</v>
      </c>
      <c r="B3" s="11" t="s">
        <v>3</v>
      </c>
      <c r="C3" s="12" t="s">
        <v>4</v>
      </c>
      <c r="D3" s="11" t="s">
        <v>5</v>
      </c>
      <c r="E3" s="21" t="s">
        <v>6</v>
      </c>
      <c r="F3" s="11" t="s">
        <v>7</v>
      </c>
      <c r="G3" s="11" t="s">
        <v>8</v>
      </c>
      <c r="H3" s="11" t="s">
        <v>9</v>
      </c>
      <c r="I3" s="21" t="s">
        <v>10</v>
      </c>
      <c r="J3" s="11" t="s">
        <v>11</v>
      </c>
      <c r="K3" s="21" t="s">
        <v>12</v>
      </c>
      <c r="L3" s="11" t="s">
        <v>13</v>
      </c>
      <c r="M3" s="11" t="s">
        <v>14</v>
      </c>
    </row>
    <row r="4" s="1" customFormat="1" ht="48" customHeight="1" spans="1:13">
      <c r="A4" s="13"/>
      <c r="B4" s="13"/>
      <c r="C4" s="14"/>
      <c r="D4" s="13"/>
      <c r="E4" s="22"/>
      <c r="F4" s="13"/>
      <c r="G4" s="13"/>
      <c r="H4" s="13"/>
      <c r="I4" s="22"/>
      <c r="J4" s="13"/>
      <c r="K4" s="22"/>
      <c r="L4" s="13"/>
      <c r="M4" s="13"/>
    </row>
    <row r="5" s="2" customFormat="1" ht="34.5" customHeight="1" spans="1:13">
      <c r="A5" s="15">
        <v>1</v>
      </c>
      <c r="B5" s="16" t="s">
        <v>15</v>
      </c>
      <c r="C5" s="16">
        <v>120000</v>
      </c>
      <c r="D5" s="16" t="s">
        <v>16</v>
      </c>
      <c r="E5" s="23">
        <v>44531</v>
      </c>
      <c r="F5" s="24">
        <v>44562</v>
      </c>
      <c r="G5" s="24">
        <v>44927</v>
      </c>
      <c r="H5" s="24">
        <v>44927</v>
      </c>
      <c r="I5" s="25">
        <f t="shared" ref="I5:I7" si="0">G5-F5</f>
        <v>365</v>
      </c>
      <c r="J5" s="26">
        <v>4.25</v>
      </c>
      <c r="K5" s="26">
        <v>2</v>
      </c>
      <c r="L5" s="27">
        <v>5170.86</v>
      </c>
      <c r="M5" s="28">
        <v>2433.35</v>
      </c>
    </row>
    <row r="6" s="2" customFormat="1" ht="34.5" customHeight="1" spans="1:13">
      <c r="A6" s="15">
        <v>2</v>
      </c>
      <c r="B6" s="16" t="s">
        <v>17</v>
      </c>
      <c r="C6" s="16">
        <v>200000</v>
      </c>
      <c r="D6" s="16" t="s">
        <v>18</v>
      </c>
      <c r="E6" s="23">
        <v>44523</v>
      </c>
      <c r="F6" s="24">
        <v>44562</v>
      </c>
      <c r="G6" s="24">
        <v>44927</v>
      </c>
      <c r="H6" s="24">
        <v>44927</v>
      </c>
      <c r="I6" s="25">
        <f t="shared" si="0"/>
        <v>365</v>
      </c>
      <c r="J6" s="26">
        <v>4.25</v>
      </c>
      <c r="K6" s="26">
        <v>2</v>
      </c>
      <c r="L6" s="27">
        <v>8618.01</v>
      </c>
      <c r="M6" s="28">
        <v>4055.53</v>
      </c>
    </row>
    <row r="7" s="2" customFormat="1" ht="34.5" customHeight="1" spans="1:13">
      <c r="A7" s="15">
        <v>3</v>
      </c>
      <c r="B7" s="16" t="s">
        <v>19</v>
      </c>
      <c r="C7" s="16">
        <v>500000</v>
      </c>
      <c r="D7" s="16" t="s">
        <v>20</v>
      </c>
      <c r="E7" s="23">
        <v>44925</v>
      </c>
      <c r="F7" s="24">
        <v>44568</v>
      </c>
      <c r="G7" s="24">
        <v>44933</v>
      </c>
      <c r="H7" s="24">
        <v>44933</v>
      </c>
      <c r="I7" s="25">
        <f t="shared" si="0"/>
        <v>365</v>
      </c>
      <c r="J7" s="26">
        <v>4.25</v>
      </c>
      <c r="K7" s="26">
        <v>2</v>
      </c>
      <c r="L7" s="27">
        <v>21545.12</v>
      </c>
      <c r="M7" s="28">
        <v>10138.88</v>
      </c>
    </row>
    <row r="8" s="2" customFormat="1" ht="34.5" customHeight="1" spans="1:13">
      <c r="A8" s="15">
        <v>4</v>
      </c>
      <c r="B8" s="16" t="s">
        <v>21</v>
      </c>
      <c r="C8" s="17">
        <v>400000</v>
      </c>
      <c r="D8" s="16" t="s">
        <v>16</v>
      </c>
      <c r="E8" s="23">
        <v>44494</v>
      </c>
      <c r="F8" s="23">
        <v>44509</v>
      </c>
      <c r="G8" s="23">
        <v>44874</v>
      </c>
      <c r="H8" s="23">
        <v>44874</v>
      </c>
      <c r="I8" s="25">
        <v>365</v>
      </c>
      <c r="J8" s="26">
        <v>4.25</v>
      </c>
      <c r="K8" s="26">
        <v>2</v>
      </c>
      <c r="L8" s="28">
        <v>17236.13</v>
      </c>
      <c r="M8" s="28">
        <v>8111.12</v>
      </c>
    </row>
    <row r="9" s="1" customFormat="1" ht="34.5" customHeight="1" spans="1:13">
      <c r="A9" s="18"/>
      <c r="B9" s="16" t="s">
        <v>22</v>
      </c>
      <c r="C9" s="19">
        <f>SUM(C5:C8)</f>
        <v>1220000</v>
      </c>
      <c r="D9" s="20" t="s">
        <v>23</v>
      </c>
      <c r="E9" s="20" t="s">
        <v>23</v>
      </c>
      <c r="F9" s="20" t="s">
        <v>23</v>
      </c>
      <c r="G9" s="20" t="s">
        <v>23</v>
      </c>
      <c r="H9" s="20" t="s">
        <v>23</v>
      </c>
      <c r="I9" s="20" t="s">
        <v>23</v>
      </c>
      <c r="J9" s="20" t="s">
        <v>23</v>
      </c>
      <c r="K9" s="20"/>
      <c r="L9" s="28">
        <f>SUM(L5:L8)</f>
        <v>52570.12</v>
      </c>
      <c r="M9" s="28">
        <f>SUM(M5:M8)</f>
        <v>24738.88</v>
      </c>
    </row>
  </sheetData>
  <mergeCells count="15">
    <mergeCell ref="A1:B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2023-05-12T19:15:00Z</dcterms:created>
  <dcterms:modified xsi:type="dcterms:W3CDTF">2025-02-23T21:45:43Z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/>
  </property>
</Properties>
</file>