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  <sheet name="下拉框" sheetId="2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<sst xmlns="http://schemas.openxmlformats.org/spreadsheetml/2006/main" count="166" uniqueCount="120">
  <si>
    <t>附件</t>
  </si>
  <si>
    <t>专项债券项目重大事项变更需求汇总表</t>
  </si>
  <si>
    <t>单位：万元</t>
  </si>
  <si>
    <t>序号</t>
  </si>
  <si>
    <t>省辖市</t>
  </si>
  <si>
    <t>县区</t>
  </si>
  <si>
    <t>项目名称（评审通过项目名称）</t>
  </si>
  <si>
    <t>项目领域</t>
  </si>
  <si>
    <t>债券发行情况</t>
  </si>
  <si>
    <r>
      <rPr>
        <b/>
        <sz val="10"/>
        <color rgb="FFFF0000"/>
        <rFont val="宋体"/>
        <charset val="134"/>
      </rPr>
      <t>变更前</t>
    </r>
    <r>
      <rPr>
        <b/>
        <sz val="10"/>
        <color rgb="FF000000"/>
        <rFont val="宋体"/>
        <charset val="134"/>
      </rPr>
      <t>项目基本情况</t>
    </r>
  </si>
  <si>
    <t>变更类型</t>
  </si>
  <si>
    <t>变更原因</t>
  </si>
  <si>
    <t>是否存在财政、审计等发现政府债券使用存在违规问题</t>
  </si>
  <si>
    <r>
      <rPr>
        <b/>
        <sz val="10"/>
        <color rgb="FFFF0000"/>
        <rFont val="宋体"/>
        <charset val="134"/>
      </rPr>
      <t>变更后</t>
    </r>
    <r>
      <rPr>
        <b/>
        <sz val="10"/>
        <rFont val="宋体"/>
        <charset val="134"/>
      </rPr>
      <t>项目基本情况</t>
    </r>
  </si>
  <si>
    <t>备注</t>
  </si>
  <si>
    <t>合计</t>
  </si>
  <si>
    <t>2023年发行金额</t>
  </si>
  <si>
    <t>2022年发行金额</t>
  </si>
  <si>
    <t>2021年发行金额</t>
  </si>
  <si>
    <t>2021年以前发行金额</t>
  </si>
  <si>
    <t>申报单位全称</t>
  </si>
  <si>
    <t>申报单位性质（行政单位、事业单位、国有企业）</t>
  </si>
  <si>
    <t>是否债贷组合</t>
  </si>
  <si>
    <t>是否专项债券做资本金</t>
  </si>
  <si>
    <t>专项债用于资本金金额</t>
  </si>
  <si>
    <t>项目总投资</t>
  </si>
  <si>
    <t>其中：财政配套资金</t>
  </si>
  <si>
    <t>其中：专项债券总总申请金额</t>
  </si>
  <si>
    <t>其中：市场化融资金额</t>
  </si>
  <si>
    <t>其中：自有资金</t>
  </si>
  <si>
    <t>其中：其他资金</t>
  </si>
  <si>
    <t>申请
期限</t>
  </si>
  <si>
    <t>牵头机构</t>
  </si>
  <si>
    <t>会所</t>
  </si>
  <si>
    <t>律所</t>
  </si>
  <si>
    <t>项目主要建设内容</t>
  </si>
  <si>
    <t>收益核心信息</t>
  </si>
  <si>
    <t>6=7+8+9+10</t>
  </si>
  <si>
    <t>16=17+18+19+20+21</t>
  </si>
  <si>
    <t>36=37+38+39+40+41</t>
  </si>
  <si>
    <t>河南省</t>
  </si>
  <si>
    <t>凤泉区</t>
  </si>
  <si>
    <t>新乡市凤泉区应急物资储备及冷链物流保障基地项目</t>
  </si>
  <si>
    <t>0701城乡冷链等物流基础设施（含国家物流枢纽、农产品批发市场）</t>
  </si>
  <si>
    <t>新乡市凤泉区应急管理局</t>
  </si>
  <si>
    <t>行政单位</t>
  </si>
  <si>
    <t>否</t>
  </si>
  <si>
    <t>省交规院</t>
  </si>
  <si>
    <t>中德利勤（北京）会计师事务所有限公司</t>
  </si>
  <si>
    <t>河南格思律师事务所</t>
  </si>
  <si>
    <t>本项目规划建设用地面积约35000㎡（合52.5亩），总建筑面积约为55720㎡，地上建筑面积约为54420㎡。其中：1#综合楼5600㎡，2#常温库21500㎡（含应急物资储备库9000㎡），3#冷库13800㎡，4#冷库13500㎡；地下一层人防地下室及设备用房1300㎡，门卫20㎡。</t>
  </si>
  <si>
    <t>项目冷库出租收入、常温库出租收入、综合楼出租收入及物业管理费收入。</t>
  </si>
  <si>
    <t>4.建设地点变更</t>
  </si>
  <si>
    <t>项目地点变更</t>
  </si>
  <si>
    <t>新乡市凤泉区职业教育中心建设项目</t>
  </si>
  <si>
    <t>060202职业教育</t>
  </si>
  <si>
    <t>新乡市凤泉区教育体育局</t>
  </si>
  <si>
    <t>中信银行</t>
  </si>
  <si>
    <t>河南省中评资产评估有限公司</t>
  </si>
  <si>
    <t>河南法本律师事务所</t>
  </si>
  <si>
    <t>总建筑面积40627.95㎡，其中地上建筑面积38328.25㎡，包含有新建教学实训用房面积16552.75㎡，教学辅助及行政管理用房面积5821.75㎡，学生宿舍及教工宿舍面积9398.75㎡，食堂面积1825.00㎡，其他附属用房面积4015.00㎡，新建地下建筑面积2299.70㎡，主要包含地下车库、人防、设备间等。配套建设室外给排水、供电、道路硬化、绿化、安防监控系统等，并购置相关实训设备和生活办公设施设备。</t>
  </si>
  <si>
    <t>学生住宿收入；其他附属用房租赁收入；对外技能培训收入；校企合作收入</t>
  </si>
  <si>
    <t>总建筑面积38437.5㎡，其中地上建筑面积36959.2㎡，包含有新建教学实训用房面积16913.8㎡，教学辅助及行政管理用房面积6908.3㎡，学生宿舍及教工宿舍面积9981.00㎡，食堂面积1800.00㎡，其他附属用房面积300㎡，风雨操场面积1056.00㎡；新建地下建筑面积1478.4㎡，主要包含地下车库、人防、设备间等。配套建设室外给排水、供电、道路硬化、绿化、安防监控系统等，并购置相关实训设备和生活办公设施设备。</t>
  </si>
  <si>
    <t>项目类型</t>
  </si>
  <si>
    <t>16“两新一重”建设</t>
  </si>
  <si>
    <t>09保障性安居工程</t>
  </si>
  <si>
    <t>0902保障性租赁住房</t>
  </si>
  <si>
    <t>07仓储物流基础设施</t>
  </si>
  <si>
    <t>0802产业园区基础设施</t>
  </si>
  <si>
    <t>0205城市轨道交通</t>
  </si>
  <si>
    <t>0206城市停车场</t>
  </si>
  <si>
    <t>0302城乡电网（农村电网改造升级、城市配电网、边远地区离网型新能源微电网）</t>
  </si>
  <si>
    <t>0901城镇老旧小区改造</t>
  </si>
  <si>
    <t>0501城镇污水垃圾收集处理</t>
  </si>
  <si>
    <t>1001大型风电基地、大型光伏基地、抽水蓄能电站等绿色低碳能源基地（含深远海风电及其送出工程），村镇可再生能源供热</t>
  </si>
  <si>
    <t>080104地下管廊</t>
  </si>
  <si>
    <t>080101供排水</t>
  </si>
  <si>
    <t>080103供气</t>
  </si>
  <si>
    <t>080102供热</t>
  </si>
  <si>
    <t>1002公共领域充换电基础设施</t>
  </si>
  <si>
    <t>060102公共卫生设施</t>
  </si>
  <si>
    <t>0904公租房</t>
  </si>
  <si>
    <t>1102轨道交通、机场、高速公路等传统基础设施智能化改造</t>
  </si>
  <si>
    <t>1104国家级、省级公共技术服务和数字化转型平台</t>
  </si>
  <si>
    <t>0203机场（不含通用机场）</t>
  </si>
  <si>
    <t>02交通基础设施</t>
  </si>
  <si>
    <t>0602教育</t>
  </si>
  <si>
    <t>0702粮食仓储物流设施</t>
  </si>
  <si>
    <t>12粮油物资储备</t>
  </si>
  <si>
    <t>0403林草业</t>
  </si>
  <si>
    <t>0303煤炭储备设施</t>
  </si>
  <si>
    <t>03能源</t>
  </si>
  <si>
    <t>04农林水利</t>
  </si>
  <si>
    <t>0401农业</t>
  </si>
  <si>
    <t>0903棚户区改造</t>
  </si>
  <si>
    <t>00其他</t>
  </si>
  <si>
    <t>0605其他社会事业</t>
  </si>
  <si>
    <t>06社会事业</t>
  </si>
  <si>
    <t>05生态环保</t>
  </si>
  <si>
    <t>1103市政、公共服务等民生领域信息化</t>
  </si>
  <si>
    <t>08市政和产业园区基础设施</t>
  </si>
  <si>
    <t>0801市政基础设施</t>
  </si>
  <si>
    <t>0202收费公路</t>
  </si>
  <si>
    <t>0402水利</t>
  </si>
  <si>
    <t>0204水运</t>
  </si>
  <si>
    <t>0301天然气管网和储气设施</t>
  </si>
  <si>
    <t>0201铁路</t>
  </si>
  <si>
    <t>13土地储备（仅用于租赁住房建设）</t>
  </si>
  <si>
    <t>0601卫生健康</t>
  </si>
  <si>
    <t>0604文化旅游</t>
  </si>
  <si>
    <t>10新能源项目</t>
  </si>
  <si>
    <t>11新型基础设施</t>
  </si>
  <si>
    <t>060201学前教育</t>
  </si>
  <si>
    <t>0603养老托育</t>
  </si>
  <si>
    <t>0703应急物资仓储物流设施（含应急物资中转站、生活物资城郊大仓基地）</t>
  </si>
  <si>
    <t>060101应急医疗救治设施</t>
  </si>
  <si>
    <t>1101云计算、数据中心、人工智能基础设施（主要支持国家算力枢纽节点和国家数据中心集群）</t>
  </si>
  <si>
    <t>15中小银行化解</t>
  </si>
  <si>
    <t>14自然灾害防治体系建设</t>
  </si>
  <si>
    <t>0207综合交通枢纽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</si>
</sst>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9"/>
      <name val="SimSun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color rgb="FFFF000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fqqcz\Documents\WeChat%20Files\wxid_6qpiw7l6sz0q22\FileStorage\File\2023-08\&#20964;&#27849;&#21306;&#19987;&#39033;&#20538;&#21048;&#39033;&#30446;&#37325;&#22823;&#20107;&#39033;&#21464;&#26356;&#38656;&#27714;&#27719;&#24635;&#34920;(3)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fqqcz\Documents\WeChat%20Files\wxid_6qpiw7l6sz0q22\FileStorage\File\2023-08\&#20964;&#27849;&#21306;&#19987;&#39033;&#20538;&#21048;&#39033;&#30446;&#37325;&#22823;&#20107;&#39033;&#21464;&#26356;&#38656;&#27714;&#27719;&#24635;&#34920;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下拉框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下拉框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8"/>
  <sheetViews>
    <sheetView tabSelected="1" zoomScale="85" zoomScaleNormal="85" topLeftCell="P1" workbookViewId="0">
      <selection activeCell="A2" sqref="A2:AV2"/>
    </sheetView>
  </sheetViews>
  <sheetFormatPr defaultColWidth="8.88888888888889" defaultRowHeight="14.4" outlineLevelRow="7"/>
  <cols>
    <col min="1" max="1" width="4.03703703703704" customWidth="1"/>
    <col min="2" max="2" width="8.23148148148148" customWidth="1"/>
    <col min="3" max="3" width="7.83333333333333" customWidth="1"/>
    <col min="4" max="4" width="14.1111111111111" customWidth="1"/>
    <col min="5" max="5" width="12.9444444444444" customWidth="1"/>
    <col min="6" max="7" width="8.36111111111111" customWidth="1"/>
    <col min="8" max="10" width="7.7037037037037" customWidth="1"/>
    <col min="11" max="11" width="9.92592592592593" customWidth="1"/>
    <col min="12" max="12" width="9.27777777777778" customWidth="1"/>
    <col min="13" max="13" width="5.23148148148148" customWidth="1"/>
    <col min="14" max="14" width="7.4537037037037" customWidth="1"/>
    <col min="15" max="15" width="7.18518518518519" customWidth="1"/>
    <col min="16" max="16" width="10.5740740740741" customWidth="1"/>
    <col min="17" max="17" width="9.66666666666667"/>
    <col min="18" max="18" width="7.19444444444444" customWidth="1"/>
    <col min="19" max="22" width="6.92592592592593" customWidth="1"/>
    <col min="23" max="23" width="7.83333333333333" style="4" customWidth="1"/>
    <col min="24" max="24" width="7.18518518518519" style="4" customWidth="1"/>
    <col min="25" max="25" width="6.14814814814815" style="4" customWidth="1"/>
    <col min="26" max="26" width="33.9814814814815" style="4" customWidth="1"/>
    <col min="27" max="27" width="9.80555555555556" style="4" customWidth="1"/>
    <col min="28" max="30" width="7.58333333333333" style="4" customWidth="1"/>
    <col min="31" max="32" width="7.84259259259259" style="5" customWidth="1"/>
    <col min="33" max="34" width="6.92592592592593" style="5" customWidth="1"/>
    <col min="35" max="35" width="6.53703703703704" style="5" customWidth="1"/>
    <col min="36" max="37" width="7.84259259259259" style="5" customWidth="1"/>
    <col min="38" max="38" width="6.7962962962963" style="5" customWidth="1"/>
    <col min="39" max="42" width="7.31481481481481" style="5" customWidth="1"/>
    <col min="43" max="43" width="6.13888888888889" style="4" customWidth="1"/>
    <col min="44" max="45" width="7.32407407407407" style="4" customWidth="1"/>
    <col min="46" max="46" width="34.8981481481481" style="4" customWidth="1"/>
    <col min="47" max="47" width="10.9722222222222" style="4" customWidth="1"/>
    <col min="48" max="48" width="3.65740740740741" customWidth="1"/>
  </cols>
  <sheetData>
    <row r="1" ht="22.2" spans="1:1">
      <c r="A1" s="6" t="s">
        <v>0</v>
      </c>
    </row>
    <row r="2" ht="22.2" spans="1:4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20"/>
      <c r="X2" s="20"/>
      <c r="Y2" s="20"/>
      <c r="Z2" s="20"/>
      <c r="AA2" s="20"/>
      <c r="AB2" s="20"/>
      <c r="AC2" s="20"/>
      <c r="AD2" s="20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0"/>
      <c r="AR2" s="20"/>
      <c r="AS2" s="20"/>
      <c r="AT2" s="20"/>
      <c r="AU2" s="20"/>
      <c r="AV2" s="7"/>
    </row>
    <row r="3" spans="1:48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21"/>
      <c r="X3" s="21"/>
      <c r="Y3" s="21"/>
      <c r="Z3" s="21"/>
      <c r="AA3" s="21"/>
      <c r="AB3" s="21"/>
      <c r="AC3" s="21"/>
      <c r="AD3" s="21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1"/>
      <c r="AR3" s="21"/>
      <c r="AS3" s="21"/>
      <c r="AT3" s="21"/>
      <c r="AU3" s="21"/>
      <c r="AV3" s="8"/>
    </row>
    <row r="4" s="2" customFormat="1" ht="42" customHeight="1" spans="1:48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  <c r="G4" s="11"/>
      <c r="H4" s="11"/>
      <c r="I4" s="11"/>
      <c r="J4" s="15"/>
      <c r="K4" s="16" t="s">
        <v>9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22"/>
      <c r="X4" s="22"/>
      <c r="Y4" s="22"/>
      <c r="Z4" s="22"/>
      <c r="AA4" s="22"/>
      <c r="AB4" s="28" t="s">
        <v>10</v>
      </c>
      <c r="AC4" s="28" t="s">
        <v>11</v>
      </c>
      <c r="AD4" s="28" t="s">
        <v>12</v>
      </c>
      <c r="AE4" s="29" t="s">
        <v>13</v>
      </c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8"/>
      <c r="AR4" s="38"/>
      <c r="AS4" s="38"/>
      <c r="AT4" s="38"/>
      <c r="AU4" s="38"/>
      <c r="AV4" s="39" t="s">
        <v>14</v>
      </c>
    </row>
    <row r="5" s="2" customFormat="1" ht="72" spans="1:48">
      <c r="A5" s="9"/>
      <c r="B5" s="9"/>
      <c r="C5" s="9"/>
      <c r="D5" s="9"/>
      <c r="E5" s="9"/>
      <c r="F5" s="9" t="s">
        <v>15</v>
      </c>
      <c r="G5" s="9" t="s">
        <v>16</v>
      </c>
      <c r="H5" s="9" t="s">
        <v>17</v>
      </c>
      <c r="I5" s="9" t="s">
        <v>18</v>
      </c>
      <c r="J5" s="9" t="s">
        <v>19</v>
      </c>
      <c r="K5" s="18" t="s">
        <v>20</v>
      </c>
      <c r="L5" s="18" t="s">
        <v>21</v>
      </c>
      <c r="M5" s="18" t="s">
        <v>22</v>
      </c>
      <c r="N5" s="18" t="s">
        <v>23</v>
      </c>
      <c r="O5" s="18" t="s">
        <v>24</v>
      </c>
      <c r="P5" s="19" t="s">
        <v>25</v>
      </c>
      <c r="Q5" s="19" t="s">
        <v>26</v>
      </c>
      <c r="R5" s="19" t="s">
        <v>27</v>
      </c>
      <c r="S5" s="19" t="s">
        <v>28</v>
      </c>
      <c r="T5" s="19" t="s">
        <v>29</v>
      </c>
      <c r="U5" s="19" t="s">
        <v>30</v>
      </c>
      <c r="V5" s="18" t="s">
        <v>31</v>
      </c>
      <c r="W5" s="23" t="s">
        <v>32</v>
      </c>
      <c r="X5" s="23" t="s">
        <v>33</v>
      </c>
      <c r="Y5" s="23" t="s">
        <v>34</v>
      </c>
      <c r="Z5" s="23" t="s">
        <v>35</v>
      </c>
      <c r="AA5" s="23" t="s">
        <v>36</v>
      </c>
      <c r="AB5" s="31"/>
      <c r="AC5" s="32"/>
      <c r="AD5" s="32"/>
      <c r="AE5" s="33" t="s">
        <v>20</v>
      </c>
      <c r="AF5" s="33" t="s">
        <v>21</v>
      </c>
      <c r="AG5" s="33" t="s">
        <v>22</v>
      </c>
      <c r="AH5" s="33" t="s">
        <v>23</v>
      </c>
      <c r="AI5" s="33" t="s">
        <v>24</v>
      </c>
      <c r="AJ5" s="36" t="s">
        <v>25</v>
      </c>
      <c r="AK5" s="36" t="s">
        <v>26</v>
      </c>
      <c r="AL5" s="36" t="s">
        <v>27</v>
      </c>
      <c r="AM5" s="36" t="s">
        <v>28</v>
      </c>
      <c r="AN5" s="36" t="s">
        <v>29</v>
      </c>
      <c r="AO5" s="36" t="s">
        <v>30</v>
      </c>
      <c r="AP5" s="33" t="s">
        <v>31</v>
      </c>
      <c r="AQ5" s="40" t="s">
        <v>32</v>
      </c>
      <c r="AR5" s="40" t="s">
        <v>33</v>
      </c>
      <c r="AS5" s="40" t="s">
        <v>34</v>
      </c>
      <c r="AT5" s="40" t="s">
        <v>35</v>
      </c>
      <c r="AU5" s="40" t="s">
        <v>36</v>
      </c>
      <c r="AV5" s="39"/>
    </row>
    <row r="6" ht="43.2" spans="1:48">
      <c r="A6" s="12">
        <v>1</v>
      </c>
      <c r="B6" s="12">
        <v>2</v>
      </c>
      <c r="C6" s="12">
        <v>3</v>
      </c>
      <c r="D6" s="12">
        <v>4</v>
      </c>
      <c r="E6" s="12">
        <v>5</v>
      </c>
      <c r="F6" s="13" t="s">
        <v>37</v>
      </c>
      <c r="G6" s="12">
        <v>7</v>
      </c>
      <c r="H6" s="12">
        <v>8</v>
      </c>
      <c r="I6" s="12">
        <v>9</v>
      </c>
      <c r="J6" s="12">
        <v>10</v>
      </c>
      <c r="K6" s="12">
        <v>11</v>
      </c>
      <c r="L6" s="12">
        <v>12</v>
      </c>
      <c r="M6" s="12">
        <v>13</v>
      </c>
      <c r="N6" s="12">
        <v>14</v>
      </c>
      <c r="O6" s="12">
        <v>15</v>
      </c>
      <c r="P6" s="13" t="s">
        <v>38</v>
      </c>
      <c r="Q6" s="12">
        <v>17</v>
      </c>
      <c r="R6" s="12">
        <v>18</v>
      </c>
      <c r="S6" s="12">
        <v>19</v>
      </c>
      <c r="T6" s="12">
        <v>20</v>
      </c>
      <c r="U6" s="12">
        <v>21</v>
      </c>
      <c r="V6" s="12">
        <v>22</v>
      </c>
      <c r="W6" s="24">
        <v>23</v>
      </c>
      <c r="X6" s="24">
        <v>24</v>
      </c>
      <c r="Y6" s="24">
        <v>25</v>
      </c>
      <c r="Z6" s="24">
        <v>26</v>
      </c>
      <c r="AA6" s="24">
        <v>27</v>
      </c>
      <c r="AB6" s="24">
        <v>28</v>
      </c>
      <c r="AC6" s="24">
        <v>29</v>
      </c>
      <c r="AD6" s="24">
        <v>30</v>
      </c>
      <c r="AE6" s="34">
        <v>31</v>
      </c>
      <c r="AF6" s="34">
        <v>32</v>
      </c>
      <c r="AG6" s="34">
        <v>33</v>
      </c>
      <c r="AH6" s="34">
        <v>34</v>
      </c>
      <c r="AI6" s="34">
        <v>35</v>
      </c>
      <c r="AJ6" s="37" t="s">
        <v>39</v>
      </c>
      <c r="AK6" s="34">
        <v>37</v>
      </c>
      <c r="AL6" s="34">
        <v>38</v>
      </c>
      <c r="AM6" s="34">
        <v>39</v>
      </c>
      <c r="AN6" s="34">
        <v>40</v>
      </c>
      <c r="AO6" s="34">
        <v>41</v>
      </c>
      <c r="AP6" s="34">
        <v>42</v>
      </c>
      <c r="AQ6" s="24">
        <v>43</v>
      </c>
      <c r="AR6" s="24">
        <v>44</v>
      </c>
      <c r="AS6" s="24">
        <v>45</v>
      </c>
      <c r="AT6" s="24">
        <v>46</v>
      </c>
      <c r="AU6" s="24">
        <v>47</v>
      </c>
      <c r="AV6" s="12">
        <v>48</v>
      </c>
    </row>
    <row r="7" s="3" customFormat="1" ht="128" customHeight="1" spans="1:48">
      <c r="A7" s="14">
        <v>1</v>
      </c>
      <c r="B7" s="14" t="s">
        <v>40</v>
      </c>
      <c r="C7" s="14" t="s">
        <v>41</v>
      </c>
      <c r="D7" s="14" t="s">
        <v>42</v>
      </c>
      <c r="E7" s="14" t="s">
        <v>43</v>
      </c>
      <c r="F7" s="14">
        <f>SUM(G7:J7)</f>
        <v>2000</v>
      </c>
      <c r="G7" s="14">
        <v>2000</v>
      </c>
      <c r="H7" s="14">
        <v>0</v>
      </c>
      <c r="I7" s="14">
        <v>0</v>
      </c>
      <c r="J7" s="14">
        <v>0</v>
      </c>
      <c r="K7" s="14" t="s">
        <v>44</v>
      </c>
      <c r="L7" s="14" t="s">
        <v>45</v>
      </c>
      <c r="M7" s="14" t="s">
        <v>46</v>
      </c>
      <c r="N7" s="14" t="s">
        <v>46</v>
      </c>
      <c r="O7" s="14">
        <v>0</v>
      </c>
      <c r="P7" s="14">
        <v>33549.33</v>
      </c>
      <c r="Q7" s="14">
        <f>P7-R7</f>
        <v>11549.33</v>
      </c>
      <c r="R7" s="14">
        <v>22000</v>
      </c>
      <c r="S7" s="14">
        <v>0</v>
      </c>
      <c r="T7" s="14">
        <v>0</v>
      </c>
      <c r="U7" s="14">
        <v>0</v>
      </c>
      <c r="V7" s="14">
        <v>30</v>
      </c>
      <c r="W7" s="25" t="s">
        <v>47</v>
      </c>
      <c r="X7" s="25" t="s">
        <v>48</v>
      </c>
      <c r="Y7" s="25" t="s">
        <v>49</v>
      </c>
      <c r="Z7" s="25" t="s">
        <v>50</v>
      </c>
      <c r="AA7" s="25" t="s">
        <v>51</v>
      </c>
      <c r="AB7" s="25" t="s">
        <v>52</v>
      </c>
      <c r="AC7" s="25" t="s">
        <v>53</v>
      </c>
      <c r="AD7" s="25" t="s">
        <v>46</v>
      </c>
      <c r="AE7" s="35" t="s">
        <v>44</v>
      </c>
      <c r="AF7" s="35" t="s">
        <v>45</v>
      </c>
      <c r="AG7" s="35" t="s">
        <v>46</v>
      </c>
      <c r="AH7" s="35" t="s">
        <v>46</v>
      </c>
      <c r="AI7" s="35">
        <v>0</v>
      </c>
      <c r="AJ7" s="35">
        <v>33549.33</v>
      </c>
      <c r="AK7" s="35">
        <f>AJ7-AL7</f>
        <v>11549.33</v>
      </c>
      <c r="AL7" s="35">
        <v>22000</v>
      </c>
      <c r="AM7" s="35">
        <v>0</v>
      </c>
      <c r="AN7" s="35">
        <v>0</v>
      </c>
      <c r="AO7" s="35">
        <v>0</v>
      </c>
      <c r="AP7" s="35">
        <v>30</v>
      </c>
      <c r="AQ7" s="25" t="s">
        <v>47</v>
      </c>
      <c r="AR7" s="25" t="s">
        <v>48</v>
      </c>
      <c r="AS7" s="25" t="s">
        <v>49</v>
      </c>
      <c r="AT7" s="25" t="s">
        <v>50</v>
      </c>
      <c r="AU7" s="25" t="s">
        <v>51</v>
      </c>
      <c r="AV7" s="14"/>
    </row>
    <row r="8" s="3" customFormat="1" ht="183" customHeight="1" spans="1:48">
      <c r="A8" s="14">
        <v>2</v>
      </c>
      <c r="B8" s="14" t="s">
        <v>40</v>
      </c>
      <c r="C8" s="14" t="s">
        <v>41</v>
      </c>
      <c r="D8" s="14" t="s">
        <v>54</v>
      </c>
      <c r="E8" s="14" t="s">
        <v>55</v>
      </c>
      <c r="F8" s="14">
        <f>SUM(G8:J8)</f>
        <v>0</v>
      </c>
      <c r="G8" s="14">
        <v>0</v>
      </c>
      <c r="H8" s="14">
        <v>0</v>
      </c>
      <c r="I8" s="14">
        <v>0</v>
      </c>
      <c r="J8" s="14">
        <v>0</v>
      </c>
      <c r="K8" s="14" t="s">
        <v>56</v>
      </c>
      <c r="L8" s="14" t="s">
        <v>45</v>
      </c>
      <c r="M8" s="14" t="s">
        <v>46</v>
      </c>
      <c r="N8" s="14" t="s">
        <v>46</v>
      </c>
      <c r="O8" s="14">
        <v>0</v>
      </c>
      <c r="P8" s="14">
        <v>21000</v>
      </c>
      <c r="Q8" s="14">
        <f>P8-R8</f>
        <v>4200</v>
      </c>
      <c r="R8" s="14">
        <v>16800</v>
      </c>
      <c r="S8" s="14">
        <v>0</v>
      </c>
      <c r="T8" s="14">
        <v>0</v>
      </c>
      <c r="U8" s="14">
        <v>0</v>
      </c>
      <c r="V8" s="14">
        <v>30</v>
      </c>
      <c r="W8" s="25" t="s">
        <v>57</v>
      </c>
      <c r="X8" s="25" t="s">
        <v>58</v>
      </c>
      <c r="Y8" s="25" t="s">
        <v>59</v>
      </c>
      <c r="Z8" s="25" t="s">
        <v>60</v>
      </c>
      <c r="AA8" s="25" t="s">
        <v>61</v>
      </c>
      <c r="AB8" s="25" t="s">
        <v>52</v>
      </c>
      <c r="AC8" s="25" t="s">
        <v>53</v>
      </c>
      <c r="AD8" s="25" t="s">
        <v>46</v>
      </c>
      <c r="AE8" s="35" t="s">
        <v>56</v>
      </c>
      <c r="AF8" s="35" t="s">
        <v>45</v>
      </c>
      <c r="AG8" s="35" t="s">
        <v>46</v>
      </c>
      <c r="AH8" s="35" t="s">
        <v>46</v>
      </c>
      <c r="AI8" s="35">
        <v>0</v>
      </c>
      <c r="AJ8" s="35">
        <v>21000</v>
      </c>
      <c r="AK8" s="35">
        <f>AJ8-AL8</f>
        <v>4200</v>
      </c>
      <c r="AL8" s="35">
        <v>16800</v>
      </c>
      <c r="AM8" s="35">
        <v>0</v>
      </c>
      <c r="AN8" s="35">
        <v>0</v>
      </c>
      <c r="AO8" s="35">
        <v>0</v>
      </c>
      <c r="AP8" s="35">
        <v>30</v>
      </c>
      <c r="AQ8" s="25" t="s">
        <v>57</v>
      </c>
      <c r="AR8" s="25" t="s">
        <v>58</v>
      </c>
      <c r="AS8" s="25" t="s">
        <v>59</v>
      </c>
      <c r="AT8" s="25" t="s">
        <v>62</v>
      </c>
      <c r="AU8" s="25" t="s">
        <v>61</v>
      </c>
      <c r="AV8" s="14"/>
    </row>
  </sheetData>
  <mergeCells count="14">
    <mergeCell ref="A2:AV2"/>
    <mergeCell ref="A3:AV3"/>
    <mergeCell ref="F4:J4"/>
    <mergeCell ref="K4:AA4"/>
    <mergeCell ref="AE4:AU4"/>
    <mergeCell ref="A4:A5"/>
    <mergeCell ref="B4:B5"/>
    <mergeCell ref="C4:C5"/>
    <mergeCell ref="D4:D5"/>
    <mergeCell ref="E4:E5"/>
    <mergeCell ref="AB4:AB5"/>
    <mergeCell ref="AC4:AC5"/>
    <mergeCell ref="AD4:AD5"/>
    <mergeCell ref="AV4:AV5"/>
  </mergeCells>
  <dataValidations count="4">
    <dataValidation type="list" allowBlank="1" showInputMessage="1" showErrorMessage="1" sqref="E7">
      <formula1>[1]下拉框!#REF!</formula1>
    </dataValidation>
    <dataValidation type="list" allowBlank="1" showInputMessage="1" showErrorMessage="1" sqref="AB7 AB8 AB9">
      <formula1>"1.投资概算变更,2.项目单位变更,3.建设性质变更,4.建设地点变更,5.建设规模变更,6.技术方案变更,7.资金筹措方式变更,8.其他可能引起政府债券投资价值发生增减变化，影响投资合法权益的"</formula1>
    </dataValidation>
    <dataValidation type="list" allowBlank="1" showInputMessage="1" showErrorMessage="1" sqref="AD7 AD8">
      <formula1>"是,否"</formula1>
    </dataValidation>
    <dataValidation type="list" allowBlank="1" showInputMessage="1" showErrorMessage="1" sqref="E8">
      <formula1>[2]下拉框!#REF!</formula1>
    </dataValidation>
  </dataValidations>
  <pageMargins left="0.275" right="0.196527777777778" top="0.590277777777778" bottom="0.62986111111111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9"/>
  <sheetViews>
    <sheetView workbookViewId="0">
      <selection activeCell="C9" sqref="C9"/>
    </sheetView>
  </sheetViews>
  <sheetFormatPr defaultColWidth="8.88888888888889" defaultRowHeight="14.4"/>
  <cols>
    <col min="1" max="1" width="11.2222222222222" customWidth="1"/>
  </cols>
  <sheetData>
    <row r="1" spans="1:1">
      <c r="A1" t="s">
        <v>63</v>
      </c>
    </row>
    <row r="2" ht="21.6" spans="1:1">
      <c r="A2" s="1" t="s">
        <v>64</v>
      </c>
    </row>
    <row r="3" ht="21.6" spans="1:1">
      <c r="A3" s="1" t="s">
        <v>65</v>
      </c>
    </row>
    <row r="4" ht="21.6" spans="1:1">
      <c r="A4" s="1" t="s">
        <v>66</v>
      </c>
    </row>
    <row r="5" ht="21.6" spans="1:1">
      <c r="A5" s="1" t="s">
        <v>67</v>
      </c>
    </row>
    <row r="6" ht="21.6" spans="1:1">
      <c r="A6" s="1" t="s">
        <v>68</v>
      </c>
    </row>
    <row r="7" ht="21.6" spans="1:1">
      <c r="A7" s="1" t="s">
        <v>69</v>
      </c>
    </row>
    <row r="8" ht="21.6" spans="1:1">
      <c r="A8" s="1" t="s">
        <v>70</v>
      </c>
    </row>
    <row r="9" ht="64.8" spans="1:1">
      <c r="A9" s="1" t="s">
        <v>71</v>
      </c>
    </row>
    <row r="10" ht="54" spans="1:1">
      <c r="A10" s="1" t="s">
        <v>43</v>
      </c>
    </row>
    <row r="11" ht="21.6" spans="1:1">
      <c r="A11" s="1" t="s">
        <v>72</v>
      </c>
    </row>
    <row r="12" ht="21.6" spans="1:1">
      <c r="A12" s="1" t="s">
        <v>73</v>
      </c>
    </row>
    <row r="13" ht="108" spans="1:1">
      <c r="A13" s="1" t="s">
        <v>74</v>
      </c>
    </row>
    <row r="14" ht="21.6" spans="1:1">
      <c r="A14" s="1" t="s">
        <v>75</v>
      </c>
    </row>
    <row r="15" spans="1:1">
      <c r="A15" s="1" t="s">
        <v>76</v>
      </c>
    </row>
    <row r="16" spans="1:1">
      <c r="A16" s="1" t="s">
        <v>77</v>
      </c>
    </row>
    <row r="17" spans="1:1">
      <c r="A17" s="1" t="s">
        <v>78</v>
      </c>
    </row>
    <row r="18" ht="32.4" spans="1:1">
      <c r="A18" s="1" t="s">
        <v>79</v>
      </c>
    </row>
    <row r="19" ht="21.6" spans="1:1">
      <c r="A19" s="1" t="s">
        <v>80</v>
      </c>
    </row>
    <row r="20" spans="1:1">
      <c r="A20" s="1" t="s">
        <v>81</v>
      </c>
    </row>
    <row r="21" ht="54" spans="1:1">
      <c r="A21" s="1" t="s">
        <v>82</v>
      </c>
    </row>
    <row r="22" ht="43.2" spans="1:1">
      <c r="A22" s="1" t="s">
        <v>83</v>
      </c>
    </row>
    <row r="23" ht="21.6" spans="1:1">
      <c r="A23" s="1" t="s">
        <v>84</v>
      </c>
    </row>
    <row r="24" ht="21.6" spans="1:1">
      <c r="A24" s="1" t="s">
        <v>85</v>
      </c>
    </row>
    <row r="25" spans="1:1">
      <c r="A25" s="1" t="s">
        <v>86</v>
      </c>
    </row>
    <row r="26" ht="21.6" spans="1:1">
      <c r="A26" s="1" t="s">
        <v>87</v>
      </c>
    </row>
    <row r="27" ht="21.6" spans="1:1">
      <c r="A27" s="1" t="s">
        <v>88</v>
      </c>
    </row>
    <row r="28" spans="1:1">
      <c r="A28" s="1" t="s">
        <v>89</v>
      </c>
    </row>
    <row r="29" ht="21.6" spans="1:1">
      <c r="A29" s="1" t="s">
        <v>90</v>
      </c>
    </row>
    <row r="30" spans="1:1">
      <c r="A30" s="1" t="s">
        <v>91</v>
      </c>
    </row>
    <row r="31" spans="1:1">
      <c r="A31" s="1" t="s">
        <v>92</v>
      </c>
    </row>
    <row r="32" spans="1:1">
      <c r="A32" s="1" t="s">
        <v>93</v>
      </c>
    </row>
    <row r="33" ht="21.6" spans="1:1">
      <c r="A33" s="1" t="s">
        <v>94</v>
      </c>
    </row>
    <row r="34" spans="1:1">
      <c r="A34" s="1" t="s">
        <v>95</v>
      </c>
    </row>
    <row r="35" ht="21.6" spans="1:1">
      <c r="A35" s="1" t="s">
        <v>96</v>
      </c>
    </row>
    <row r="36" spans="1:1">
      <c r="A36" s="1" t="s">
        <v>97</v>
      </c>
    </row>
    <row r="37" spans="1:1">
      <c r="A37" s="1" t="s">
        <v>98</v>
      </c>
    </row>
    <row r="38" ht="32.4" spans="1:1">
      <c r="A38" s="1" t="s">
        <v>99</v>
      </c>
    </row>
    <row r="39" ht="21.6" spans="1:1">
      <c r="A39" s="1" t="s">
        <v>100</v>
      </c>
    </row>
    <row r="40" ht="21.6" spans="1:1">
      <c r="A40" s="1" t="s">
        <v>101</v>
      </c>
    </row>
    <row r="41" spans="1:1">
      <c r="A41" s="1" t="s">
        <v>102</v>
      </c>
    </row>
    <row r="42" spans="1:1">
      <c r="A42" s="1" t="s">
        <v>103</v>
      </c>
    </row>
    <row r="43" spans="1:1">
      <c r="A43" s="1" t="s">
        <v>104</v>
      </c>
    </row>
    <row r="44" ht="21.6" spans="1:1">
      <c r="A44" s="1" t="s">
        <v>105</v>
      </c>
    </row>
    <row r="45" spans="1:1">
      <c r="A45" s="1" t="s">
        <v>106</v>
      </c>
    </row>
    <row r="46" ht="32.4" spans="1:1">
      <c r="A46" s="1" t="s">
        <v>107</v>
      </c>
    </row>
    <row r="47" spans="1:1">
      <c r="A47" s="1" t="s">
        <v>108</v>
      </c>
    </row>
    <row r="48" spans="1:1">
      <c r="A48" s="1" t="s">
        <v>109</v>
      </c>
    </row>
    <row r="49" spans="1:1">
      <c r="A49" s="1" t="s">
        <v>110</v>
      </c>
    </row>
    <row r="50" ht="21.6" spans="1:1">
      <c r="A50" s="1" t="s">
        <v>111</v>
      </c>
    </row>
    <row r="51" ht="21.6" spans="1:1">
      <c r="A51" s="1" t="s">
        <v>112</v>
      </c>
    </row>
    <row r="52" spans="1:1">
      <c r="A52" s="1" t="s">
        <v>113</v>
      </c>
    </row>
    <row r="53" ht="64.8" spans="1:1">
      <c r="A53" s="1" t="s">
        <v>114</v>
      </c>
    </row>
    <row r="54" ht="21.6" spans="1:1">
      <c r="A54" s="1" t="s">
        <v>115</v>
      </c>
    </row>
    <row r="55" ht="75.6" spans="1:1">
      <c r="A55" s="1" t="s">
        <v>116</v>
      </c>
    </row>
    <row r="56" ht="21.6" spans="1:1">
      <c r="A56" s="1" t="s">
        <v>55</v>
      </c>
    </row>
    <row r="57" ht="21.6" spans="1:1">
      <c r="A57" s="1" t="s">
        <v>117</v>
      </c>
    </row>
    <row r="58" ht="21.6" spans="1:1">
      <c r="A58" s="1" t="s">
        <v>118</v>
      </c>
    </row>
    <row r="59" ht="21.6" spans="1:1">
      <c r="A59" s="1" t="s">
        <v>119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下拉框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fqqcz</cp:lastModifiedBy>
  <dcterms:created xsi:type="dcterms:W3CDTF">2023-07-13T09:11:00Z</dcterms:created>
  <dcterms:modified xsi:type="dcterms:W3CDTF">2023-08-04T08:28:24Z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67E5312E37D2481EAAD362EE1E0E1893</vt:lpwstr>
  </property>
  <property fmtid="{D5CDD505-2E9C-101B-9397-08002B2CF9AE}" pid="3" name="KSOProductBuildVer">
    <vt:lpwstr>2052-11.1.0.14309</vt:lpwstr>
  </property>
</Properties>
</file>