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<sst xmlns="http://schemas.openxmlformats.org/spreadsheetml/2006/main" count="82" uniqueCount="69">
  <si>
    <t>“企贷企用”贷款财政贴息贴保汇总表</t>
  </si>
  <si>
    <t>序号</t>
  </si>
  <si>
    <t>贷款主体名称</t>
  </si>
  <si>
    <t>贷款时间</t>
  </si>
  <si>
    <t>到期时间</t>
  </si>
  <si>
    <t>还款状况</t>
  </si>
  <si>
    <t>贷款金额（万元）</t>
  </si>
  <si>
    <t>保证保险费总额（元）</t>
  </si>
  <si>
    <t>申请补贴额（元)</t>
  </si>
  <si>
    <t>2017年第四季度</t>
  </si>
  <si>
    <t>2018年第一季度</t>
  </si>
  <si>
    <t>2018年第二季度</t>
  </si>
  <si>
    <t>2018年第三季度</t>
  </si>
  <si>
    <t>2018年第四季度</t>
  </si>
  <si>
    <t>2019年第一季度</t>
  </si>
  <si>
    <t>2019年第二季度</t>
  </si>
  <si>
    <t>合计</t>
  </si>
  <si>
    <t>新乡市凤农农业开发有限公司</t>
  </si>
  <si>
    <t>2017.10.31</t>
  </si>
  <si>
    <t>2018.10.31</t>
  </si>
  <si>
    <t>2018.10.18
已还款</t>
  </si>
  <si>
    <t>财政补10000
（公司付30000）</t>
  </si>
  <si>
    <t>新乡市今化农牧农民专业合作社</t>
  </si>
  <si>
    <t>2017.11.29</t>
  </si>
  <si>
    <t>2018.11.29</t>
  </si>
  <si>
    <t>2018.11.29
已还款</t>
  </si>
  <si>
    <t>财政补6250
（公司付18750）</t>
  </si>
  <si>
    <t>河南宏建建设发展有限公司</t>
  </si>
  <si>
    <t>2017.12.18</t>
  </si>
  <si>
    <t>2018.12.18</t>
  </si>
  <si>
    <t>2018.12.17
已还款</t>
  </si>
  <si>
    <t>新乡市超越新能源有限公司</t>
  </si>
  <si>
    <t>2018.5.8</t>
  </si>
  <si>
    <t>2019.5.8</t>
  </si>
  <si>
    <t>2019.5.6
已还款</t>
  </si>
  <si>
    <t>新乡市润泽金属制品有限公司</t>
  </si>
  <si>
    <t>2019.5.7
已还款</t>
  </si>
  <si>
    <t>新乡市凤泉区建设投资有限公司</t>
  </si>
  <si>
    <t>2018.5.31</t>
  </si>
  <si>
    <t>2019.5.31</t>
  </si>
  <si>
    <t>2019.5.22
已还款</t>
  </si>
  <si>
    <t>新乡市佳和新型建材有限公司</t>
  </si>
  <si>
    <t>2019.5.31
已还款</t>
  </si>
  <si>
    <t>新乡市凤泉湖实业有限公司</t>
  </si>
  <si>
    <t>2019.5.15
已还款</t>
  </si>
  <si>
    <t>新乡市口口妙食品有限公司</t>
  </si>
  <si>
    <t>2018.6.16</t>
  </si>
  <si>
    <t>2019.6.16</t>
  </si>
  <si>
    <t>2019.6.16
已还款</t>
  </si>
  <si>
    <t>河南百芝源绿色饮品有限公司</t>
  </si>
  <si>
    <t>2018.6.26</t>
  </si>
  <si>
    <t>2019.6.26</t>
  </si>
  <si>
    <t>2019.6.26
已还款</t>
  </si>
  <si>
    <t>新乡市凤泉化纤纺织有限公司</t>
  </si>
  <si>
    <t>2018.6.27</t>
  </si>
  <si>
    <t>2019.6.27</t>
  </si>
  <si>
    <t>2019.6.27
已还款</t>
  </si>
  <si>
    <t>河南正颖市政建设有限公司</t>
  </si>
  <si>
    <t>2018.7.25</t>
  </si>
  <si>
    <t>2019.7.25</t>
  </si>
  <si>
    <t>2019.7.22
已还款</t>
  </si>
  <si>
    <t>新乡市华正散热器有限公司</t>
  </si>
  <si>
    <t>2019.3.30</t>
  </si>
  <si>
    <t>2020.3.30</t>
  </si>
  <si>
    <t>未到期</t>
  </si>
  <si>
    <t>新乡市华东制管有限公司</t>
  </si>
  <si>
    <t>2019.6.28</t>
  </si>
  <si>
    <t>2020.6.28</t>
  </si>
  <si>
    <t>财政补26250
（公司付78750）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</si>
</sst>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O19" sqref="O19"/>
    </sheetView>
  </sheetViews>
  <sheetFormatPr defaultColWidth="9" defaultRowHeight="13.5"/>
  <cols>
    <col min="1" max="1" width="3.375" customWidth="1"/>
    <col min="2" max="2" width="16.375" customWidth="1"/>
    <col min="3" max="3" width="10.325" customWidth="1"/>
    <col min="4" max="4" width="10.5833333333333" customWidth="1"/>
    <col min="5" max="5" width="10.7083333333333" customWidth="1"/>
    <col min="6" max="6" width="6.375" customWidth="1"/>
    <col min="7" max="7" width="13.7666666666667" customWidth="1"/>
    <col min="8" max="10" width="9.625" customWidth="1"/>
    <col min="11" max="11" width="8.33333333333333" customWidth="1"/>
    <col min="12" max="12" width="9.625" customWidth="1"/>
    <col min="13" max="13" width="9.10833333333333" customWidth="1"/>
    <col min="14" max="14" width="9.36666666666667" customWidth="1"/>
    <col min="15" max="15" width="9.375" customWidth="1"/>
  </cols>
  <sheetData>
    <row r="1" ht="37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1" customHeight="1" spans="1:1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/>
      <c r="J2" s="2"/>
      <c r="K2" s="2"/>
      <c r="L2" s="2"/>
      <c r="M2" s="2"/>
      <c r="N2" s="2"/>
      <c r="O2" s="2"/>
    </row>
    <row r="3" ht="41" customHeight="1" spans="1:15">
      <c r="A3" s="2"/>
      <c r="B3" s="2"/>
      <c r="C3" s="2"/>
      <c r="D3" s="4"/>
      <c r="E3" s="4"/>
      <c r="F3" s="2"/>
      <c r="G3" s="2"/>
      <c r="H3" s="2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1" t="s">
        <v>16</v>
      </c>
    </row>
    <row r="4" ht="28" customHeight="1" spans="1:15">
      <c r="A4" s="5">
        <v>1</v>
      </c>
      <c r="B4" s="5" t="s">
        <v>17</v>
      </c>
      <c r="C4" s="5" t="s">
        <v>18</v>
      </c>
      <c r="D4" s="5" t="s">
        <v>19</v>
      </c>
      <c r="E4" s="5" t="s">
        <v>20</v>
      </c>
      <c r="F4" s="5">
        <v>200</v>
      </c>
      <c r="G4" s="6" t="s">
        <v>21</v>
      </c>
      <c r="H4" s="7">
        <v>5777.89</v>
      </c>
      <c r="I4" s="7">
        <v>10000</v>
      </c>
      <c r="J4" s="7">
        <v>10222.39</v>
      </c>
      <c r="K4" s="12">
        <v>10222</v>
      </c>
      <c r="L4" s="12">
        <v>3777.72</v>
      </c>
      <c r="M4" s="7"/>
      <c r="N4" s="7"/>
      <c r="O4" s="7">
        <f>SUM(H4:N4)</f>
        <v>40000</v>
      </c>
    </row>
    <row r="5" ht="28" customHeight="1" spans="1:15">
      <c r="A5" s="5">
        <v>2</v>
      </c>
      <c r="B5" s="5" t="s">
        <v>22</v>
      </c>
      <c r="C5" s="5" t="s">
        <v>23</v>
      </c>
      <c r="D5" s="5" t="s">
        <v>24</v>
      </c>
      <c r="E5" s="5" t="s">
        <v>25</v>
      </c>
      <c r="F5" s="5">
        <v>125</v>
      </c>
      <c r="G5" s="6" t="s">
        <v>26</v>
      </c>
      <c r="H5" s="7">
        <v>1527.8</v>
      </c>
      <c r="I5" s="7">
        <v>6250.12</v>
      </c>
      <c r="J5" s="7">
        <v>6389</v>
      </c>
      <c r="K5" s="12">
        <v>6388</v>
      </c>
      <c r="L5" s="12">
        <v>4445.08</v>
      </c>
      <c r="M5" s="7"/>
      <c r="N5" s="7"/>
      <c r="O5" s="7">
        <f>SUM(H5:N5)</f>
        <v>25000</v>
      </c>
    </row>
    <row r="6" ht="28" customHeight="1" spans="1:15">
      <c r="A6" s="5">
        <v>3</v>
      </c>
      <c r="B6" s="5" t="s">
        <v>27</v>
      </c>
      <c r="C6" s="5" t="s">
        <v>28</v>
      </c>
      <c r="D6" s="5" t="s">
        <v>29</v>
      </c>
      <c r="E6" s="5" t="s">
        <v>30</v>
      </c>
      <c r="F6" s="5">
        <v>200</v>
      </c>
      <c r="G6" s="6" t="s">
        <v>21</v>
      </c>
      <c r="H6" s="7">
        <v>333.33</v>
      </c>
      <c r="I6" s="7">
        <v>10000</v>
      </c>
      <c r="J6" s="7">
        <v>10222.22</v>
      </c>
      <c r="K6" s="12">
        <v>10222</v>
      </c>
      <c r="L6" s="12">
        <v>9222.45</v>
      </c>
      <c r="M6" s="7"/>
      <c r="N6" s="7"/>
      <c r="O6" s="7">
        <f>SUM(H6:N6)</f>
        <v>40000</v>
      </c>
    </row>
    <row r="7" ht="28" customHeight="1" spans="1:15">
      <c r="A7" s="5">
        <v>4</v>
      </c>
      <c r="B7" s="5" t="s">
        <v>31</v>
      </c>
      <c r="C7" s="5" t="s">
        <v>32</v>
      </c>
      <c r="D7" s="5" t="s">
        <v>33</v>
      </c>
      <c r="E7" s="5" t="s">
        <v>34</v>
      </c>
      <c r="F7" s="5">
        <v>200</v>
      </c>
      <c r="G7" s="7"/>
      <c r="H7" s="7"/>
      <c r="I7" s="7"/>
      <c r="J7" s="7">
        <v>4888</v>
      </c>
      <c r="K7" s="12">
        <v>10222</v>
      </c>
      <c r="L7" s="12">
        <v>10111</v>
      </c>
      <c r="M7" s="12">
        <v>10000</v>
      </c>
      <c r="N7" s="12">
        <v>4779</v>
      </c>
      <c r="O7" s="7">
        <f>SUM(H7:N7)</f>
        <v>40000</v>
      </c>
    </row>
    <row r="8" ht="28" customHeight="1" spans="1:15">
      <c r="A8" s="5">
        <v>5</v>
      </c>
      <c r="B8" s="5" t="s">
        <v>35</v>
      </c>
      <c r="C8" s="5" t="s">
        <v>32</v>
      </c>
      <c r="D8" s="5" t="s">
        <v>33</v>
      </c>
      <c r="E8" s="5" t="s">
        <v>36</v>
      </c>
      <c r="F8" s="5">
        <v>200</v>
      </c>
      <c r="G8" s="7"/>
      <c r="H8" s="7"/>
      <c r="I8" s="7"/>
      <c r="J8" s="7">
        <v>4888</v>
      </c>
      <c r="K8" s="12">
        <v>10222</v>
      </c>
      <c r="L8" s="12">
        <v>10111</v>
      </c>
      <c r="M8" s="12">
        <v>10000</v>
      </c>
      <c r="N8" s="12">
        <v>4779</v>
      </c>
      <c r="O8" s="7">
        <f>SUM(J8:N8)</f>
        <v>40000</v>
      </c>
    </row>
    <row r="9" ht="28" customHeight="1" spans="1:15">
      <c r="A9" s="5">
        <v>6</v>
      </c>
      <c r="B9" s="5" t="s">
        <v>37</v>
      </c>
      <c r="C9" s="5" t="s">
        <v>38</v>
      </c>
      <c r="D9" s="5" t="s">
        <v>39</v>
      </c>
      <c r="E9" s="5" t="s">
        <v>40</v>
      </c>
      <c r="F9" s="5">
        <v>200</v>
      </c>
      <c r="G9" s="7"/>
      <c r="H9" s="7"/>
      <c r="I9" s="7"/>
      <c r="J9" s="7">
        <v>2333.33</v>
      </c>
      <c r="K9" s="12">
        <v>10222</v>
      </c>
      <c r="L9" s="12">
        <v>10111</v>
      </c>
      <c r="M9" s="12">
        <v>10000</v>
      </c>
      <c r="N9" s="12">
        <v>7333.67</v>
      </c>
      <c r="O9" s="7">
        <f>SUM(H9:N9)</f>
        <v>40000</v>
      </c>
    </row>
    <row r="10" ht="28" customHeight="1" spans="1:15">
      <c r="A10" s="5">
        <v>7</v>
      </c>
      <c r="B10" s="5" t="s">
        <v>41</v>
      </c>
      <c r="C10" s="5" t="s">
        <v>38</v>
      </c>
      <c r="D10" s="5" t="s">
        <v>39</v>
      </c>
      <c r="E10" s="5" t="s">
        <v>42</v>
      </c>
      <c r="F10" s="5">
        <v>200</v>
      </c>
      <c r="G10" s="7"/>
      <c r="H10" s="7"/>
      <c r="I10" s="7"/>
      <c r="J10" s="7">
        <v>2333.33</v>
      </c>
      <c r="K10" s="12">
        <v>10222</v>
      </c>
      <c r="L10" s="12">
        <v>10111</v>
      </c>
      <c r="M10" s="12">
        <v>10000</v>
      </c>
      <c r="N10" s="12">
        <v>7333.67</v>
      </c>
      <c r="O10" s="7">
        <f>SUM(H10:N10)</f>
        <v>40000</v>
      </c>
    </row>
    <row r="11" ht="28" customHeight="1" spans="1:15">
      <c r="A11" s="5">
        <v>8</v>
      </c>
      <c r="B11" s="5" t="s">
        <v>43</v>
      </c>
      <c r="C11" s="5" t="s">
        <v>38</v>
      </c>
      <c r="D11" s="5" t="s">
        <v>39</v>
      </c>
      <c r="E11" s="5" t="s">
        <v>44</v>
      </c>
      <c r="F11" s="5">
        <v>200</v>
      </c>
      <c r="G11" s="7"/>
      <c r="H11" s="7"/>
      <c r="I11" s="7"/>
      <c r="J11" s="7">
        <v>2333.33</v>
      </c>
      <c r="K11" s="12">
        <v>10222</v>
      </c>
      <c r="L11" s="12">
        <v>10111</v>
      </c>
      <c r="M11" s="12">
        <v>10000</v>
      </c>
      <c r="N11" s="12">
        <v>7333.67</v>
      </c>
      <c r="O11" s="7">
        <f>SUM(J11:N11)</f>
        <v>40000</v>
      </c>
    </row>
    <row r="12" ht="28" customHeight="1" spans="1:15">
      <c r="A12" s="5">
        <v>9</v>
      </c>
      <c r="B12" s="5" t="s">
        <v>45</v>
      </c>
      <c r="C12" s="5" t="s">
        <v>46</v>
      </c>
      <c r="D12" s="5" t="s">
        <v>47</v>
      </c>
      <c r="E12" s="5" t="s">
        <v>48</v>
      </c>
      <c r="F12" s="5">
        <v>200</v>
      </c>
      <c r="G12" s="7"/>
      <c r="H12" s="7"/>
      <c r="I12" s="7"/>
      <c r="J12" s="7">
        <v>555.55</v>
      </c>
      <c r="K12" s="12">
        <v>10222</v>
      </c>
      <c r="L12" s="12">
        <v>10111</v>
      </c>
      <c r="M12" s="12">
        <v>10000</v>
      </c>
      <c r="N12" s="12">
        <v>9111.45</v>
      </c>
      <c r="O12" s="7">
        <f>SUM(J12:N12)</f>
        <v>40000</v>
      </c>
    </row>
    <row r="13" ht="28" customHeight="1" spans="1:15">
      <c r="A13" s="5">
        <v>10</v>
      </c>
      <c r="B13" s="5" t="s">
        <v>49</v>
      </c>
      <c r="C13" s="5" t="s">
        <v>50</v>
      </c>
      <c r="D13" s="5" t="s">
        <v>51</v>
      </c>
      <c r="E13" s="5" t="s">
        <v>52</v>
      </c>
      <c r="F13" s="5">
        <v>200</v>
      </c>
      <c r="G13" s="7"/>
      <c r="H13" s="7"/>
      <c r="I13" s="7"/>
      <c r="J13" s="7"/>
      <c r="K13" s="12">
        <v>9666</v>
      </c>
      <c r="L13" s="12">
        <v>10111</v>
      </c>
      <c r="M13" s="12">
        <v>10000</v>
      </c>
      <c r="N13" s="12">
        <v>10223</v>
      </c>
      <c r="O13" s="7">
        <f>SUM(K13:N13)</f>
        <v>40000</v>
      </c>
    </row>
    <row r="14" ht="28" customHeight="1" spans="1:15">
      <c r="A14" s="5">
        <v>11</v>
      </c>
      <c r="B14" s="5" t="s">
        <v>53</v>
      </c>
      <c r="C14" s="5" t="s">
        <v>54</v>
      </c>
      <c r="D14" s="5" t="s">
        <v>55</v>
      </c>
      <c r="E14" s="5" t="s">
        <v>56</v>
      </c>
      <c r="F14" s="5">
        <v>145</v>
      </c>
      <c r="G14" s="7"/>
      <c r="H14" s="7"/>
      <c r="I14" s="7"/>
      <c r="J14" s="7"/>
      <c r="K14" s="12">
        <v>6927</v>
      </c>
      <c r="L14" s="12">
        <v>7330</v>
      </c>
      <c r="M14" s="12">
        <v>7250</v>
      </c>
      <c r="N14" s="12">
        <v>7493</v>
      </c>
      <c r="O14" s="7">
        <f>SUM(K14:N14)</f>
        <v>29000</v>
      </c>
    </row>
    <row r="15" ht="28" customHeight="1" spans="1:15">
      <c r="A15" s="5">
        <v>12</v>
      </c>
      <c r="B15" s="5" t="s">
        <v>57</v>
      </c>
      <c r="C15" s="5" t="s">
        <v>58</v>
      </c>
      <c r="D15" s="5" t="s">
        <v>59</v>
      </c>
      <c r="E15" s="5" t="s">
        <v>60</v>
      </c>
      <c r="F15" s="5">
        <v>200</v>
      </c>
      <c r="G15" s="7"/>
      <c r="H15" s="7"/>
      <c r="I15" s="7"/>
      <c r="J15" s="7"/>
      <c r="K15" s="12">
        <v>6444</v>
      </c>
      <c r="L15" s="12">
        <v>10111</v>
      </c>
      <c r="M15" s="12">
        <v>10000</v>
      </c>
      <c r="N15" s="12">
        <v>10222</v>
      </c>
      <c r="O15" s="7">
        <f>SUM(K15:N15)</f>
        <v>36777</v>
      </c>
    </row>
    <row r="16" ht="28" customHeight="1" spans="1:15">
      <c r="A16" s="5">
        <v>13</v>
      </c>
      <c r="B16" s="5" t="s">
        <v>61</v>
      </c>
      <c r="C16" s="5" t="s">
        <v>62</v>
      </c>
      <c r="D16" s="5" t="s">
        <v>63</v>
      </c>
      <c r="E16" s="5" t="s">
        <v>64</v>
      </c>
      <c r="F16" s="5">
        <v>80</v>
      </c>
      <c r="G16" s="7"/>
      <c r="H16" s="7"/>
      <c r="I16" s="7"/>
      <c r="J16" s="7"/>
      <c r="K16" s="12"/>
      <c r="L16" s="12"/>
      <c r="M16" s="12"/>
      <c r="N16" s="12">
        <v>3688</v>
      </c>
      <c r="O16" s="7">
        <v>3688</v>
      </c>
    </row>
    <row r="17" ht="28" customHeight="1" spans="1:15">
      <c r="A17" s="5">
        <v>14</v>
      </c>
      <c r="B17" s="5" t="s">
        <v>65</v>
      </c>
      <c r="C17" s="5" t="s">
        <v>62</v>
      </c>
      <c r="D17" s="5" t="s">
        <v>63</v>
      </c>
      <c r="E17" s="5" t="s">
        <v>64</v>
      </c>
      <c r="F17" s="5">
        <v>160</v>
      </c>
      <c r="G17" s="7"/>
      <c r="H17" s="7"/>
      <c r="I17" s="7"/>
      <c r="J17" s="7"/>
      <c r="K17" s="12"/>
      <c r="L17" s="12"/>
      <c r="M17" s="12"/>
      <c r="N17" s="12">
        <v>6455</v>
      </c>
      <c r="O17" s="7">
        <v>6455</v>
      </c>
    </row>
    <row r="18" ht="28" customHeight="1" spans="1:15">
      <c r="A18" s="5">
        <v>15</v>
      </c>
      <c r="B18" s="5" t="s">
        <v>27</v>
      </c>
      <c r="C18" s="5" t="s">
        <v>66</v>
      </c>
      <c r="D18" s="5" t="s">
        <v>67</v>
      </c>
      <c r="E18" s="5" t="s">
        <v>64</v>
      </c>
      <c r="F18" s="5">
        <v>85</v>
      </c>
      <c r="G18" s="7"/>
      <c r="H18" s="7"/>
      <c r="I18" s="7"/>
      <c r="J18" s="7"/>
      <c r="K18" s="12"/>
      <c r="L18" s="12"/>
      <c r="M18" s="12"/>
      <c r="N18" s="7"/>
      <c r="O18" s="7"/>
    </row>
    <row r="19" ht="28" customHeight="1" spans="1:15">
      <c r="A19" s="8"/>
      <c r="B19" s="8" t="s">
        <v>16</v>
      </c>
      <c r="C19" s="8"/>
      <c r="D19" s="8"/>
      <c r="E19" s="8"/>
      <c r="F19" s="8">
        <f>SUM(F4:F18)</f>
        <v>2595</v>
      </c>
      <c r="G19" s="9" t="s">
        <v>68</v>
      </c>
      <c r="H19" s="8">
        <f t="shared" ref="G19:L19" si="0">SUM(H4:H15)</f>
        <v>7639.02</v>
      </c>
      <c r="I19" s="8">
        <f t="shared" si="0"/>
        <v>26250.12</v>
      </c>
      <c r="J19" s="8">
        <f t="shared" si="0"/>
        <v>44165.15</v>
      </c>
      <c r="K19" s="8">
        <f t="shared" si="0"/>
        <v>111201</v>
      </c>
      <c r="L19" s="8">
        <f t="shared" si="0"/>
        <v>105663.25</v>
      </c>
      <c r="M19" s="8">
        <f>SUM(M7:M15)</f>
        <v>87250</v>
      </c>
      <c r="N19" s="8">
        <f>SUM(N7:N18)</f>
        <v>78751.46</v>
      </c>
      <c r="O19" s="7">
        <f>SUM(O4:O18)</f>
        <v>460920</v>
      </c>
    </row>
  </sheetData>
  <mergeCells count="9">
    <mergeCell ref="A1:O1"/>
    <mergeCell ref="H2:O2"/>
    <mergeCell ref="A2:A3"/>
    <mergeCell ref="B2:B3"/>
    <mergeCell ref="C2:C3"/>
    <mergeCell ref="D2:D3"/>
    <mergeCell ref="E2:E3"/>
    <mergeCell ref="F2:F3"/>
    <mergeCell ref="G2:G3"/>
  </mergeCells>
  <pageMargins left="0.235416666666667" right="0.118055555555556" top="0.314583333333333" bottom="0.156944444444444" header="0.236111111111111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清心凉语</cp:lastModifiedBy>
  <dcterms:created xsi:type="dcterms:W3CDTF">2018-09-17T00:42:00Z</dcterms:created>
  <dcterms:modified xsi:type="dcterms:W3CDTF">2019-08-02T02:13:42Z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ubyTemplateID" linkTarget="0">
    <vt:lpwstr>11</vt:lpwstr>
  </property>
</Properties>
</file>