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7" activeTab="9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<sst xmlns="http://schemas.openxmlformats.org/spreadsheetml/2006/main" count="408">
  <si>
    <t>部门收支总体情况表</t>
  </si>
  <si>
    <t>部门名称：区人力资源和社会保障局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</si>
  <si>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</si>
  <si>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</si>
  <si>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</si>
  <si>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</si>
  <si>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</si>
  <si>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</si>
  <si>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</si>
  <si>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</si>
  <si>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</si>
  <si>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</si>
  <si>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</si>
  <si>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</si>
  <si>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</si>
  <si>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</si>
  <si>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</si>
  <si>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</si>
  <si>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</si>
  <si>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</si>
  <si>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</si>
  <si>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</si>
  <si>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</si>
  <si>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</si>
  <si>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</si>
  <si>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</si>
  <si>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</si>
  <si>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</si>
  <si>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</si>
  <si>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</si>
  <si>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</si>
  <si>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</si>
  <si>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</si>
  <si>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单位名称：区人力资源和社会保障局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</si>
  <si>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</si>
  <si>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</si>
  <si>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</si>
  <si>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</si>
  <si>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</si>
  <si>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</si>
  <si>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</si>
  <si>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</si>
  <si>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</si>
  <si>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</si>
  <si>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</si>
  <si>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</si>
  <si>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</si>
  <si>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</si>
  <si>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</si>
  <si>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</si>
  <si>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</si>
  <si>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</si>
  <si>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</si>
  <si>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</si>
  <si>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</si>
  <si>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</si>
  <si>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</si>
  <si>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</si>
  <si>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</si>
  <si>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</si>
  <si>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</si>
  <si>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</si>
  <si>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</si>
  <si>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</si>
  <si>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</si>
  <si>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</si>
  <si>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</si>
  <si>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</si>
  <si>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</si>
  <si>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</si>
  <si>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10</t>
  </si>
  <si>
    <t>99</t>
  </si>
  <si>
    <t>其他人力资源事务支出</t>
  </si>
  <si>
    <t>26</t>
  </si>
  <si>
    <t>01</t>
  </si>
  <si>
    <t>财政对企业职工基本养老保险基金的补助</t>
  </si>
  <si>
    <t>其他人力资源和社会保障管理事务支出</t>
  </si>
  <si>
    <t>其他社会保障和就业支出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</si>
  <si>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</si>
  <si>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</si>
  <si>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</si>
  <si>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</si>
  <si>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</si>
  <si>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</si>
  <si>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</si>
  <si>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</si>
  <si>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</si>
  <si>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</si>
  <si>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</si>
  <si>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</si>
  <si>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</si>
  <si>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</si>
  <si>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</si>
  <si>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</si>
  <si>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</si>
  <si>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</si>
  <si>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</si>
  <si>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</si>
  <si>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</si>
  <si>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</si>
  <si>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</si>
  <si>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</si>
  <si>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</si>
  <si>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</si>
  <si>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</si>
  <si>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</si>
  <si>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</si>
  <si>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</si>
  <si>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</si>
  <si>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</si>
  <si>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单位：区人力资源和社会保障局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</si>
  <si>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</si>
  <si>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</si>
  <si>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</si>
  <si>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</si>
  <si>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</si>
  <si>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</si>
  <si>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</si>
  <si>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</si>
  <si>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</si>
  <si>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</si>
  <si>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</si>
  <si>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</si>
  <si>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</si>
  <si>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</si>
  <si>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</si>
  <si>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</si>
  <si>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</si>
  <si>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</si>
  <si>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</si>
  <si>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</si>
  <si>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</si>
  <si>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</si>
  <si>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</si>
  <si>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</si>
  <si>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</si>
  <si>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</si>
  <si>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</si>
  <si>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</si>
  <si>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</si>
  <si>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</si>
  <si>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</si>
  <si>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</si>
  <si>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</si>
  <si>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</si>
  <si>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</si>
  <si>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</si>
  <si>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</si>
  <si>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</si>
  <si>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</si>
  <si>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</si>
  <si>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</si>
  <si>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</si>
  <si>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</si>
  <si>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</si>
  <si>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</si>
  <si>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</si>
  <si>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</si>
  <si>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</si>
  <si>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</si>
  <si>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</si>
  <si>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</si>
  <si>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</si>
  <si>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</si>
  <si>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</si>
  <si>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</si>
  <si>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</si>
  <si>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</si>
  <si>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</si>
  <si>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</si>
  <si>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</si>
  <si>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</si>
  <si>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</si>
  <si>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</si>
  <si>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</si>
  <si>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</si>
  <si>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</si>
  <si>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</si>
  <si>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</si>
  <si>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</si>
  <si>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</si>
  <si>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</si>
  <si>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</si>
  <si>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</si>
  <si>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</si>
  <si>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</si>
  <si>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</si>
  <si>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</si>
  <si>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</si>
  <si>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</si>
  <si>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</si>
  <si>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</si>
  <si>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</si>
  <si>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</si>
  <si>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</si>
  <si>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</si>
  <si>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</si>
  <si>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</si>
  <si>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</si>
  <si>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</si>
  <si>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</si>
  <si>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</si>
  <si>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</si>
  <si>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</si>
  <si>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</si>
  <si>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</si>
  <si>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</si>
  <si>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</si>
  <si>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</si>
  <si>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</si>
  <si>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</si>
  <si>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</si>
  <si>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</si>
  <si>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</si>
  <si>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</si>
  <si>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</si>
  <si>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</si>
  <si>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</si>
  <si>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</si>
  <si>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</si>
  <si>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</si>
  <si>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</si>
  <si>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</si>
  <si>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</si>
  <si>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</si>
  <si>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</si>
  <si>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</si>
  <si>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</si>
  <si>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</si>
  <si>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</si>
  <si>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</si>
  <si>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</si>
  <si>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</si>
  <si>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</si>
  <si>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</si>
  <si>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</si>
  <si>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</si>
  <si>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</si>
  <si>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</si>
  <si>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</si>
  <si>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</si>
  <si>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</si>
  <si>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</si>
  <si>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</si>
  <si>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</si>
  <si>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</si>
  <si>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</si>
  <si>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</si>
  <si>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</si>
  <si>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</si>
  <si>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</si>
  <si>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</si>
  <si>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</si>
  <si>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</si>
  <si>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</si>
  <si>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</si>
  <si>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</si>
  <si>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</si>
  <si>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</si>
  <si>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</si>
  <si>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</si>
  <si>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</si>
  <si>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</si>
  <si>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</si>
  <si>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</si>
  <si>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</si>
  <si>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</si>
  <si>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</si>
  <si>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</si>
  <si>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</si>
  <si>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</si>
  <si>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</si>
  <si>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</si>
  <si>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</si>
  <si>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</si>
  <si>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</si>
  <si>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</si>
  <si>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</si>
  <si>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</si>
  <si>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</si>
  <si>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</si>
  <si>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</si>
  <si>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</si>
  <si>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</si>
  <si>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</si>
  <si>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</si>
  <si>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</si>
  <si>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</si>
  <si>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</si>
  <si>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</si>
  <si>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</si>
  <si>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</si>
  <si>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事业单位招聘费用</t>
  </si>
  <si>
    <t>招聘事业单位人员</t>
  </si>
  <si>
    <t>按时按量完成招聘工作</t>
  </si>
  <si>
    <t>企业养老金缺口</t>
  </si>
  <si>
    <t>填补企业养老金缺口</t>
  </si>
  <si>
    <t>及时填补企业养老缺口</t>
  </si>
  <si>
    <t>两费征管经费</t>
  </si>
  <si>
    <t>保障两费征管工作进行</t>
  </si>
  <si>
    <t>欠薪农民工周转金</t>
  </si>
  <si>
    <t>及时解决农民工欠薪问题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</si>
  <si>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</si>
  <si>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</si>
  <si>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</si>
  <si>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</si>
  <si>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</si>
  <si>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</si>
  <si>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区人力资源和社会保障局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</si>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</sst>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</numFmts>
  <fonts count="5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9" borderId="31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6" fillId="23" borderId="32" applyNumberFormat="0" applyAlignment="0" applyProtection="0">
      <alignment vertical="center"/>
    </xf>
    <xf numFmtId="0" fontId="48" fillId="23" borderId="29" applyNumberFormat="0" applyAlignment="0" applyProtection="0">
      <alignment vertical="center"/>
    </xf>
    <xf numFmtId="0" fontId="49" fillId="26" borderId="34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4" fontId="20" fillId="0" borderId="16" xfId="0" applyNumberFormat="1" applyFont="1" applyBorder="1" applyAlignment="1">
      <alignment horizontal="right" vertical="center" wrapText="1"/>
    </xf>
    <xf numFmtId="4" fontId="20" fillId="0" borderId="9" xfId="0" applyNumberFormat="1" applyFont="1" applyBorder="1" applyAlignment="1">
      <alignment horizontal="right" vertical="center" wrapText="1"/>
    </xf>
    <xf numFmtId="0" fontId="0" fillId="0" borderId="17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0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29" fillId="0" borderId="2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28" fillId="7" borderId="23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29" fillId="0" borderId="23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/>
    </xf>
    <xf numFmtId="0" fontId="28" fillId="7" borderId="25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0" fontId="0" fillId="6" borderId="21" xfId="0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20" fillId="8" borderId="8" xfId="0" applyNumberFormat="1" applyFont="1" applyFill="1" applyBorder="1" applyAlignment="1">
      <alignment horizontal="right" vertical="center" wrapText="1"/>
    </xf>
    <xf numFmtId="176" fontId="20" fillId="0" borderId="8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8" xfId="0" applyFont="1" applyBorder="1" applyAlignment="1">
      <alignment horizontal="left" vertical="center" wrapText="1"/>
    </xf>
    <xf numFmtId="4" fontId="14" fillId="0" borderId="28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29" fillId="0" borderId="1" xfId="0" applyFont="1" applyFill="1" applyBorder="1" applyAlignment="1" quotePrefix="1">
      <alignment horizontal="center" vertical="center" wrapText="1"/>
    </xf>
    <xf numFmtId="49" fontId="29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</row>
    <row r="2" ht="15" customHeight="1" spans="1:12">
      <c r="A2" s="52" t="s">
        <v>1</v>
      </c>
      <c r="B2" s="167"/>
      <c r="C2" s="167"/>
      <c r="D2" s="167"/>
      <c r="E2" s="167"/>
      <c r="F2" s="167"/>
      <c r="G2" s="206"/>
      <c r="H2" s="206"/>
      <c r="I2" s="206"/>
      <c r="J2" s="219" t="s">
        <v>2</v>
      </c>
      <c r="K2" s="218"/>
      <c r="L2" s="220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68" t="s">
        <v>17</v>
      </c>
      <c r="B7" s="163">
        <v>574.8</v>
      </c>
      <c r="C7" s="168" t="s">
        <v>18</v>
      </c>
      <c r="D7" s="163">
        <f>SUM(E7:G7)</f>
        <v>480.4</v>
      </c>
      <c r="E7" s="163">
        <v>480.4</v>
      </c>
      <c r="F7" s="163"/>
      <c r="G7" s="163"/>
      <c r="H7" s="163"/>
      <c r="I7" s="163"/>
      <c r="J7" s="163"/>
      <c r="K7" s="163"/>
      <c r="L7" s="163"/>
    </row>
    <row r="8" ht="22.5" customHeight="1" spans="1:12">
      <c r="A8" s="168" t="s">
        <v>19</v>
      </c>
      <c r="B8" s="163"/>
      <c r="C8" s="168" t="s">
        <v>20</v>
      </c>
      <c r="D8" s="163">
        <f t="shared" ref="D8:D18" si="0">SUM(E8:G8)</f>
        <v>470.4</v>
      </c>
      <c r="E8" s="163">
        <v>470.4</v>
      </c>
      <c r="F8" s="163"/>
      <c r="G8" s="163"/>
      <c r="H8" s="163"/>
      <c r="I8" s="163"/>
      <c r="J8" s="163"/>
      <c r="K8" s="163"/>
      <c r="L8" s="163"/>
    </row>
    <row r="9" ht="22.5" customHeight="1" spans="1:12">
      <c r="A9" s="207" t="s">
        <v>21</v>
      </c>
      <c r="B9" s="208"/>
      <c r="C9" s="207" t="s">
        <v>22</v>
      </c>
      <c r="D9" s="163">
        <f t="shared" si="0"/>
        <v>10</v>
      </c>
      <c r="E9" s="208">
        <v>10</v>
      </c>
      <c r="F9" s="208"/>
      <c r="G9" s="208"/>
      <c r="H9" s="208"/>
      <c r="I9" s="208"/>
      <c r="J9" s="208"/>
      <c r="K9" s="208"/>
      <c r="L9" s="208"/>
    </row>
    <row r="10" ht="22.5" customHeight="1" spans="1:12">
      <c r="A10" s="209" t="s">
        <v>23</v>
      </c>
      <c r="B10" s="210"/>
      <c r="C10" s="209" t="s">
        <v>24</v>
      </c>
      <c r="D10" s="163">
        <f t="shared" si="0"/>
        <v>0</v>
      </c>
      <c r="E10" s="210"/>
      <c r="F10" s="210"/>
      <c r="G10" s="210"/>
      <c r="H10" s="210"/>
      <c r="I10" s="210"/>
      <c r="J10" s="210"/>
      <c r="K10" s="210"/>
      <c r="L10" s="210"/>
    </row>
    <row r="11" ht="22.5" customHeight="1" spans="1:12">
      <c r="A11" s="211"/>
      <c r="B11" s="210"/>
      <c r="C11" s="209" t="s">
        <v>25</v>
      </c>
      <c r="D11" s="163">
        <f t="shared" si="0"/>
        <v>99.4</v>
      </c>
      <c r="E11" s="210">
        <v>99.4</v>
      </c>
      <c r="F11" s="210"/>
      <c r="G11" s="210"/>
      <c r="H11" s="210"/>
      <c r="I11" s="210"/>
      <c r="J11" s="210"/>
      <c r="K11" s="210"/>
      <c r="L11" s="210"/>
    </row>
    <row r="12" ht="22.5" customHeight="1" spans="1:12">
      <c r="A12" s="209" t="s">
        <v>26</v>
      </c>
      <c r="B12" s="210"/>
      <c r="C12" s="209" t="s">
        <v>27</v>
      </c>
      <c r="D12" s="163">
        <f t="shared" si="0"/>
        <v>0</v>
      </c>
      <c r="E12" s="210"/>
      <c r="F12" s="210"/>
      <c r="G12" s="210"/>
      <c r="H12" s="210"/>
      <c r="I12" s="210"/>
      <c r="J12" s="210"/>
      <c r="K12" s="210"/>
      <c r="L12" s="210"/>
    </row>
    <row r="13" ht="22.5" customHeight="1" spans="1:12">
      <c r="A13" s="209" t="s">
        <v>28</v>
      </c>
      <c r="B13" s="210"/>
      <c r="C13" s="212"/>
      <c r="D13" s="163">
        <f t="shared" si="0"/>
        <v>0</v>
      </c>
      <c r="E13" s="210"/>
      <c r="F13" s="210"/>
      <c r="G13" s="210"/>
      <c r="H13" s="210"/>
      <c r="I13" s="210"/>
      <c r="J13" s="210"/>
      <c r="K13" s="210"/>
      <c r="L13" s="210"/>
    </row>
    <row r="14" ht="22.5" customHeight="1" spans="1:12">
      <c r="A14" s="213" t="s">
        <v>29</v>
      </c>
      <c r="B14" s="210"/>
      <c r="C14" s="212"/>
      <c r="D14" s="163">
        <f t="shared" si="0"/>
        <v>0</v>
      </c>
      <c r="E14" s="210"/>
      <c r="F14" s="210"/>
      <c r="G14" s="210"/>
      <c r="H14" s="210"/>
      <c r="I14" s="210"/>
      <c r="J14" s="210"/>
      <c r="K14" s="210"/>
      <c r="L14" s="210"/>
    </row>
    <row r="15" ht="22.5" customHeight="1" spans="1:12">
      <c r="A15" s="213" t="s">
        <v>14</v>
      </c>
      <c r="B15" s="210"/>
      <c r="C15" s="212"/>
      <c r="D15" s="163">
        <f t="shared" si="0"/>
        <v>0</v>
      </c>
      <c r="E15" s="210"/>
      <c r="F15" s="210"/>
      <c r="G15" s="210"/>
      <c r="H15" s="210"/>
      <c r="I15" s="210"/>
      <c r="J15" s="210"/>
      <c r="K15" s="210"/>
      <c r="L15" s="210"/>
    </row>
    <row r="16" ht="27.75" customHeight="1" spans="1:12">
      <c r="A16" s="213" t="s">
        <v>15</v>
      </c>
      <c r="B16" s="210"/>
      <c r="C16" s="214"/>
      <c r="D16" s="163">
        <f t="shared" si="0"/>
        <v>0</v>
      </c>
      <c r="E16" s="210"/>
      <c r="F16" s="210"/>
      <c r="G16" s="210"/>
      <c r="H16" s="210"/>
      <c r="I16" s="210"/>
      <c r="J16" s="210"/>
      <c r="K16" s="210"/>
      <c r="L16" s="210"/>
    </row>
    <row r="17" ht="27.75" customHeight="1" spans="1:12">
      <c r="A17" s="213" t="s">
        <v>16</v>
      </c>
      <c r="B17" s="215"/>
      <c r="C17" s="214"/>
      <c r="D17" s="163">
        <f t="shared" si="0"/>
        <v>0</v>
      </c>
      <c r="E17" s="210"/>
      <c r="F17" s="210"/>
      <c r="G17" s="210"/>
      <c r="H17" s="210"/>
      <c r="I17" s="210"/>
      <c r="J17" s="210"/>
      <c r="K17" s="210"/>
      <c r="L17" s="210"/>
    </row>
    <row r="18" ht="20.25" customHeight="1" spans="1:12">
      <c r="A18" s="216" t="s">
        <v>30</v>
      </c>
      <c r="B18" s="217">
        <v>574.8</v>
      </c>
      <c r="C18" s="216" t="s">
        <v>31</v>
      </c>
      <c r="D18" s="163">
        <f t="shared" si="0"/>
        <v>574.8</v>
      </c>
      <c r="E18" s="218">
        <v>574.8</v>
      </c>
      <c r="F18" s="218"/>
      <c r="G18" s="218"/>
      <c r="H18" s="218"/>
      <c r="I18" s="218"/>
      <c r="J18" s="218"/>
      <c r="K18" s="218"/>
      <c r="L18" s="218"/>
    </row>
    <row r="19" ht="20.25" customHeight="1" spans="1:12">
      <c r="A19" s="175"/>
      <c r="B19" s="175"/>
      <c r="C19" s="175"/>
      <c r="D19" s="176"/>
      <c r="E19" s="176"/>
      <c r="F19" s="176"/>
      <c r="G19" s="176"/>
      <c r="H19" s="176"/>
      <c r="I19" s="176"/>
      <c r="J19" s="176"/>
      <c r="K19" s="176"/>
      <c r="L19" s="17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tabSelected="1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309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310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18" sqref="D1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311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312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74</v>
      </c>
      <c r="C5" s="45" t="s">
        <v>238</v>
      </c>
      <c r="D5" s="46">
        <v>3.1</v>
      </c>
      <c r="E5" s="26"/>
    </row>
    <row r="6" ht="15.75" customHeight="1" spans="1:5">
      <c r="A6" s="43">
        <v>302</v>
      </c>
      <c r="B6" s="44" t="s">
        <v>122</v>
      </c>
      <c r="C6" s="45" t="s">
        <v>240</v>
      </c>
      <c r="D6" s="46"/>
      <c r="E6" s="26"/>
    </row>
    <row r="7" ht="15.75" customHeight="1" spans="1:5">
      <c r="A7" s="43">
        <v>302</v>
      </c>
      <c r="B7" s="44" t="s">
        <v>150</v>
      </c>
      <c r="C7" s="45" t="s">
        <v>246</v>
      </c>
      <c r="D7" s="46"/>
      <c r="E7" s="26"/>
    </row>
    <row r="8" ht="19.5" customHeight="1" spans="1:5">
      <c r="A8" s="43">
        <v>302</v>
      </c>
      <c r="B8" s="44" t="s">
        <v>139</v>
      </c>
      <c r="C8" s="45" t="s">
        <v>248</v>
      </c>
      <c r="D8" s="46"/>
      <c r="E8" s="26"/>
    </row>
    <row r="9" ht="15.75" customHeight="1" spans="1:5">
      <c r="A9" s="43">
        <v>302</v>
      </c>
      <c r="B9" s="44" t="s">
        <v>153</v>
      </c>
      <c r="C9" s="45" t="s">
        <v>250</v>
      </c>
      <c r="D9" s="46">
        <v>1</v>
      </c>
      <c r="E9" s="26"/>
    </row>
    <row r="10" ht="15.75" customHeight="1" spans="1:5">
      <c r="A10" s="43">
        <v>302</v>
      </c>
      <c r="B10" s="44" t="s">
        <v>127</v>
      </c>
      <c r="C10" s="45" t="s">
        <v>252</v>
      </c>
      <c r="D10" s="46"/>
      <c r="E10" s="26"/>
    </row>
    <row r="11" ht="15.75" customHeight="1" spans="1:5">
      <c r="A11" s="43">
        <v>302</v>
      </c>
      <c r="B11" s="44" t="s">
        <v>129</v>
      </c>
      <c r="C11" s="45" t="s">
        <v>254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256</v>
      </c>
      <c r="D12" s="46">
        <v>0.8</v>
      </c>
      <c r="E12" s="26"/>
    </row>
    <row r="13" ht="15.75" customHeight="1" spans="1:5">
      <c r="A13" s="43">
        <v>302</v>
      </c>
      <c r="B13" s="43">
        <v>12</v>
      </c>
      <c r="C13" s="45" t="s">
        <v>268</v>
      </c>
      <c r="D13" s="46">
        <v>0.97</v>
      </c>
      <c r="E13" s="26"/>
    </row>
    <row r="14" ht="15.75" customHeight="1" spans="1:5">
      <c r="A14" s="43">
        <v>302</v>
      </c>
      <c r="B14" s="43">
        <v>13</v>
      </c>
      <c r="C14" s="45" t="s">
        <v>260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264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270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272</v>
      </c>
      <c r="D17" s="46"/>
      <c r="E17" s="26"/>
    </row>
    <row r="18" ht="15.75" customHeight="1" spans="1:5">
      <c r="A18" s="43">
        <v>310</v>
      </c>
      <c r="B18" s="44" t="s">
        <v>122</v>
      </c>
      <c r="C18" s="45" t="s">
        <v>313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282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283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286</v>
      </c>
      <c r="D21" s="46">
        <v>1.1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314</v>
      </c>
      <c r="D24" s="48">
        <f>SUM(D5:D21)</f>
        <v>6.97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315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303</v>
      </c>
      <c r="B3" s="23" t="s">
        <v>304</v>
      </c>
      <c r="C3" s="23" t="s">
        <v>316</v>
      </c>
      <c r="D3" s="23" t="s">
        <v>317</v>
      </c>
      <c r="E3" s="24"/>
      <c r="F3" s="23" t="s">
        <v>318</v>
      </c>
      <c r="G3" s="25" t="s">
        <v>305</v>
      </c>
      <c r="H3" s="26"/>
    </row>
    <row r="4" ht="30" customHeight="1" spans="1:8">
      <c r="A4" s="24"/>
      <c r="B4" s="24"/>
      <c r="C4" s="24"/>
      <c r="D4" s="23" t="s">
        <v>319</v>
      </c>
      <c r="E4" s="23" t="s">
        <v>320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16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321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322</v>
      </c>
      <c r="C4" s="3" t="s">
        <v>323</v>
      </c>
      <c r="D4" s="3" t="s">
        <v>54</v>
      </c>
      <c r="E4" s="3" t="s">
        <v>322</v>
      </c>
      <c r="F4" s="3" t="s">
        <v>323</v>
      </c>
    </row>
    <row r="5" spans="1:6">
      <c r="A5" s="5"/>
      <c r="B5" s="3" t="s">
        <v>324</v>
      </c>
      <c r="C5" s="6">
        <f>C6</f>
        <v>0</v>
      </c>
      <c r="D5" s="7" t="s">
        <v>325</v>
      </c>
      <c r="E5" s="8" t="s">
        <v>326</v>
      </c>
      <c r="F5" s="6">
        <f>F6+F9</f>
        <v>0</v>
      </c>
    </row>
    <row r="6" spans="1:6">
      <c r="A6" s="9">
        <v>103</v>
      </c>
      <c r="B6" s="10" t="s">
        <v>327</v>
      </c>
      <c r="C6" s="6">
        <f>C7</f>
        <v>0</v>
      </c>
      <c r="D6" s="7">
        <v>208</v>
      </c>
      <c r="E6" s="11" t="s">
        <v>328</v>
      </c>
      <c r="F6" s="6">
        <f>F7</f>
        <v>0</v>
      </c>
    </row>
    <row r="7" spans="1:6">
      <c r="A7" s="9">
        <v>10306</v>
      </c>
      <c r="B7" s="10" t="s">
        <v>329</v>
      </c>
      <c r="C7" s="6">
        <f>C8+C40+C45+C51+C55</f>
        <v>0</v>
      </c>
      <c r="D7" s="7">
        <v>20804</v>
      </c>
      <c r="E7" s="11" t="s">
        <v>330</v>
      </c>
      <c r="F7" s="6">
        <f>F8</f>
        <v>0</v>
      </c>
    </row>
    <row r="8" spans="1:6">
      <c r="A8" s="9">
        <v>1030601</v>
      </c>
      <c r="B8" s="10" t="s">
        <v>331</v>
      </c>
      <c r="C8" s="6">
        <f>SUM(C9:C39)</f>
        <v>0</v>
      </c>
      <c r="D8" s="7">
        <v>2080451</v>
      </c>
      <c r="E8" s="12" t="s">
        <v>332</v>
      </c>
      <c r="F8" s="13">
        <v>0</v>
      </c>
    </row>
    <row r="9" spans="1:6">
      <c r="A9" s="9">
        <v>103060103</v>
      </c>
      <c r="B9" s="14" t="s">
        <v>333</v>
      </c>
      <c r="C9" s="13">
        <v>0</v>
      </c>
      <c r="D9" s="7">
        <v>223</v>
      </c>
      <c r="E9" s="11" t="s">
        <v>334</v>
      </c>
      <c r="F9" s="6">
        <f>F10+F20+F29+F31+F35</f>
        <v>0</v>
      </c>
    </row>
    <row r="10" spans="1:6">
      <c r="A10" s="9">
        <v>103060104</v>
      </c>
      <c r="B10" s="14" t="s">
        <v>335</v>
      </c>
      <c r="C10" s="13">
        <v>0</v>
      </c>
      <c r="D10" s="7">
        <v>22301</v>
      </c>
      <c r="E10" s="11" t="s">
        <v>336</v>
      </c>
      <c r="F10" s="6">
        <f>SUM(F11:F19)</f>
        <v>0</v>
      </c>
    </row>
    <row r="11" spans="1:6">
      <c r="A11" s="9">
        <v>103060105</v>
      </c>
      <c r="B11" s="14" t="s">
        <v>337</v>
      </c>
      <c r="C11" s="13">
        <v>0</v>
      </c>
      <c r="D11" s="7">
        <v>2230101</v>
      </c>
      <c r="E11" s="12" t="s">
        <v>338</v>
      </c>
      <c r="F11" s="13">
        <v>0</v>
      </c>
    </row>
    <row r="12" spans="1:6">
      <c r="A12" s="9">
        <v>103060106</v>
      </c>
      <c r="B12" s="14" t="s">
        <v>339</v>
      </c>
      <c r="C12" s="13">
        <v>0</v>
      </c>
      <c r="D12" s="7">
        <v>2230102</v>
      </c>
      <c r="E12" s="12" t="s">
        <v>340</v>
      </c>
      <c r="F12" s="13">
        <v>0</v>
      </c>
    </row>
    <row r="13" spans="1:6">
      <c r="A13" s="9">
        <v>103060107</v>
      </c>
      <c r="B13" s="14" t="s">
        <v>341</v>
      </c>
      <c r="C13" s="13">
        <v>0</v>
      </c>
      <c r="D13" s="7">
        <v>2230103</v>
      </c>
      <c r="E13" s="12" t="s">
        <v>342</v>
      </c>
      <c r="F13" s="13">
        <v>0</v>
      </c>
    </row>
    <row r="14" spans="1:6">
      <c r="A14" s="9">
        <v>103060108</v>
      </c>
      <c r="B14" s="14" t="s">
        <v>343</v>
      </c>
      <c r="C14" s="13">
        <v>0</v>
      </c>
      <c r="D14" s="7">
        <v>2230104</v>
      </c>
      <c r="E14" s="12" t="s">
        <v>344</v>
      </c>
      <c r="F14" s="13">
        <v>0</v>
      </c>
    </row>
    <row r="15" spans="1:6">
      <c r="A15" s="9">
        <v>103060109</v>
      </c>
      <c r="B15" s="14" t="s">
        <v>345</v>
      </c>
      <c r="C15" s="13">
        <v>0</v>
      </c>
      <c r="D15" s="7">
        <v>2230105</v>
      </c>
      <c r="E15" s="12" t="s">
        <v>346</v>
      </c>
      <c r="F15" s="13">
        <v>0</v>
      </c>
    </row>
    <row r="16" spans="1:6">
      <c r="A16" s="9">
        <v>103060112</v>
      </c>
      <c r="B16" s="14" t="s">
        <v>347</v>
      </c>
      <c r="C16" s="13">
        <v>0</v>
      </c>
      <c r="D16" s="7">
        <v>2230106</v>
      </c>
      <c r="E16" s="12" t="s">
        <v>348</v>
      </c>
      <c r="F16" s="13">
        <v>0</v>
      </c>
    </row>
    <row r="17" spans="1:6">
      <c r="A17" s="9">
        <v>103060113</v>
      </c>
      <c r="B17" s="14" t="s">
        <v>349</v>
      </c>
      <c r="C17" s="13">
        <v>0</v>
      </c>
      <c r="D17" s="7">
        <v>2230107</v>
      </c>
      <c r="E17" s="12" t="s">
        <v>350</v>
      </c>
      <c r="F17" s="13">
        <v>0</v>
      </c>
    </row>
    <row r="18" spans="1:6">
      <c r="A18" s="9">
        <v>103060114</v>
      </c>
      <c r="B18" s="14" t="s">
        <v>351</v>
      </c>
      <c r="C18" s="13">
        <v>0</v>
      </c>
      <c r="D18" s="7">
        <v>2230108</v>
      </c>
      <c r="E18" s="12" t="s">
        <v>352</v>
      </c>
      <c r="F18" s="13">
        <v>0</v>
      </c>
    </row>
    <row r="19" spans="1:6">
      <c r="A19" s="9">
        <v>103060115</v>
      </c>
      <c r="B19" s="14" t="s">
        <v>353</v>
      </c>
      <c r="C19" s="13">
        <v>0</v>
      </c>
      <c r="D19" s="7">
        <v>2230199</v>
      </c>
      <c r="E19" s="12" t="s">
        <v>354</v>
      </c>
      <c r="F19" s="13">
        <v>0</v>
      </c>
    </row>
    <row r="20" spans="1:6">
      <c r="A20" s="9">
        <v>103060116</v>
      </c>
      <c r="B20" s="14" t="s">
        <v>355</v>
      </c>
      <c r="C20" s="13">
        <v>0</v>
      </c>
      <c r="D20" s="7">
        <v>22302</v>
      </c>
      <c r="E20" s="11" t="s">
        <v>356</v>
      </c>
      <c r="F20" s="6">
        <f>SUM(F21:F28)</f>
        <v>0</v>
      </c>
    </row>
    <row r="21" spans="1:6">
      <c r="A21" s="9">
        <v>103060117</v>
      </c>
      <c r="B21" s="14" t="s">
        <v>357</v>
      </c>
      <c r="C21" s="13">
        <v>0</v>
      </c>
      <c r="D21" s="7">
        <v>2230201</v>
      </c>
      <c r="E21" s="12" t="s">
        <v>358</v>
      </c>
      <c r="F21" s="13">
        <v>0</v>
      </c>
    </row>
    <row r="22" spans="1:6">
      <c r="A22" s="9">
        <v>103060118</v>
      </c>
      <c r="B22" s="14" t="s">
        <v>359</v>
      </c>
      <c r="C22" s="13">
        <v>0</v>
      </c>
      <c r="D22" s="7">
        <v>2230202</v>
      </c>
      <c r="E22" s="12" t="s">
        <v>360</v>
      </c>
      <c r="F22" s="13">
        <v>0</v>
      </c>
    </row>
    <row r="23" spans="1:6">
      <c r="A23" s="9">
        <v>103060119</v>
      </c>
      <c r="B23" s="14" t="s">
        <v>361</v>
      </c>
      <c r="C23" s="13">
        <v>0</v>
      </c>
      <c r="D23" s="7">
        <v>2230203</v>
      </c>
      <c r="E23" s="12" t="s">
        <v>362</v>
      </c>
      <c r="F23" s="13">
        <v>0</v>
      </c>
    </row>
    <row r="24" spans="1:6">
      <c r="A24" s="9">
        <v>103060120</v>
      </c>
      <c r="B24" s="14" t="s">
        <v>363</v>
      </c>
      <c r="C24" s="13">
        <v>0</v>
      </c>
      <c r="D24" s="7">
        <v>2230204</v>
      </c>
      <c r="E24" s="12" t="s">
        <v>364</v>
      </c>
      <c r="F24" s="13">
        <v>0</v>
      </c>
    </row>
    <row r="25" spans="1:6">
      <c r="A25" s="9">
        <v>103060121</v>
      </c>
      <c r="B25" s="14" t="s">
        <v>365</v>
      </c>
      <c r="C25" s="13">
        <v>0</v>
      </c>
      <c r="D25" s="7">
        <v>2230205</v>
      </c>
      <c r="E25" s="12" t="s">
        <v>366</v>
      </c>
      <c r="F25" s="13">
        <v>0</v>
      </c>
    </row>
    <row r="26" spans="1:6">
      <c r="A26" s="9">
        <v>103060122</v>
      </c>
      <c r="B26" s="14" t="s">
        <v>367</v>
      </c>
      <c r="C26" s="13">
        <v>0</v>
      </c>
      <c r="D26" s="7">
        <v>2230206</v>
      </c>
      <c r="E26" s="12" t="s">
        <v>368</v>
      </c>
      <c r="F26" s="13">
        <v>0</v>
      </c>
    </row>
    <row r="27" spans="1:6">
      <c r="A27" s="9">
        <v>103060123</v>
      </c>
      <c r="B27" s="14" t="s">
        <v>369</v>
      </c>
      <c r="C27" s="13">
        <v>0</v>
      </c>
      <c r="D27" s="7">
        <v>2230207</v>
      </c>
      <c r="E27" s="12" t="s">
        <v>370</v>
      </c>
      <c r="F27" s="13">
        <v>0</v>
      </c>
    </row>
    <row r="28" spans="1:6">
      <c r="A28" s="9">
        <v>103060124</v>
      </c>
      <c r="B28" s="14" t="s">
        <v>371</v>
      </c>
      <c r="C28" s="13">
        <v>0</v>
      </c>
      <c r="D28" s="7">
        <v>2230299</v>
      </c>
      <c r="E28" s="12" t="s">
        <v>372</v>
      </c>
      <c r="F28" s="13">
        <v>0</v>
      </c>
    </row>
    <row r="29" spans="1:6">
      <c r="A29" s="9">
        <v>103060125</v>
      </c>
      <c r="B29" s="14" t="s">
        <v>373</v>
      </c>
      <c r="C29" s="13">
        <v>0</v>
      </c>
      <c r="D29" s="7">
        <v>22303</v>
      </c>
      <c r="E29" s="11" t="s">
        <v>374</v>
      </c>
      <c r="F29" s="6">
        <f>F30</f>
        <v>0</v>
      </c>
    </row>
    <row r="30" spans="1:6">
      <c r="A30" s="9">
        <v>103060126</v>
      </c>
      <c r="B30" s="14" t="s">
        <v>375</v>
      </c>
      <c r="C30" s="13">
        <v>0</v>
      </c>
      <c r="D30" s="7">
        <v>2230301</v>
      </c>
      <c r="E30" s="12" t="s">
        <v>376</v>
      </c>
      <c r="F30" s="13">
        <v>0</v>
      </c>
    </row>
    <row r="31" spans="1:6">
      <c r="A31" s="9">
        <v>103060127</v>
      </c>
      <c r="B31" s="14" t="s">
        <v>377</v>
      </c>
      <c r="C31" s="13">
        <v>0</v>
      </c>
      <c r="D31" s="7">
        <v>22304</v>
      </c>
      <c r="E31" s="15" t="s">
        <v>378</v>
      </c>
      <c r="F31" s="6">
        <f>F32+F33+F34</f>
        <v>0</v>
      </c>
    </row>
    <row r="32" spans="1:6">
      <c r="A32" s="9">
        <v>103060128</v>
      </c>
      <c r="B32" s="14" t="s">
        <v>379</v>
      </c>
      <c r="C32" s="13">
        <v>0</v>
      </c>
      <c r="D32" s="7">
        <v>2230401</v>
      </c>
      <c r="E32" s="16" t="s">
        <v>380</v>
      </c>
      <c r="F32" s="13">
        <v>0</v>
      </c>
    </row>
    <row r="33" spans="1:6">
      <c r="A33" s="9">
        <v>103060129</v>
      </c>
      <c r="B33" s="14" t="s">
        <v>381</v>
      </c>
      <c r="C33" s="13">
        <v>0</v>
      </c>
      <c r="D33" s="7">
        <v>2230402</v>
      </c>
      <c r="E33" s="16" t="s">
        <v>382</v>
      </c>
      <c r="F33" s="13">
        <v>0</v>
      </c>
    </row>
    <row r="34" spans="1:6">
      <c r="A34" s="9">
        <v>103060130</v>
      </c>
      <c r="B34" s="14" t="s">
        <v>383</v>
      </c>
      <c r="C34" s="13">
        <v>0</v>
      </c>
      <c r="D34" s="7">
        <v>2230499</v>
      </c>
      <c r="E34" s="16" t="s">
        <v>384</v>
      </c>
      <c r="F34" s="13">
        <v>0</v>
      </c>
    </row>
    <row r="35" spans="1:6">
      <c r="A35" s="9">
        <v>103060131</v>
      </c>
      <c r="B35" s="14" t="s">
        <v>385</v>
      </c>
      <c r="C35" s="13">
        <v>0</v>
      </c>
      <c r="D35" s="7">
        <v>22399</v>
      </c>
      <c r="E35" s="15" t="s">
        <v>386</v>
      </c>
      <c r="F35" s="6">
        <f>F36</f>
        <v>0</v>
      </c>
    </row>
    <row r="36" spans="1:6">
      <c r="A36" s="9">
        <v>103060132</v>
      </c>
      <c r="B36" s="14" t="s">
        <v>387</v>
      </c>
      <c r="C36" s="13">
        <v>0</v>
      </c>
      <c r="D36" s="7">
        <v>2239901</v>
      </c>
      <c r="E36" s="16" t="s">
        <v>388</v>
      </c>
      <c r="F36" s="13">
        <v>0</v>
      </c>
    </row>
    <row r="37" spans="1:6">
      <c r="A37" s="9">
        <v>103060133</v>
      </c>
      <c r="B37" s="14" t="s">
        <v>389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390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391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392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393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394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395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396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397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398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399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400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401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402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403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404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405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406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407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198"/>
      <c r="C1" s="199"/>
      <c r="D1" s="21"/>
    </row>
    <row r="2" ht="36" customHeight="1" spans="1:4">
      <c r="A2" s="200" t="s">
        <v>33</v>
      </c>
      <c r="B2" s="201"/>
      <c r="C2" s="202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103">
        <f>SUM(C5,C16)</f>
        <v>574.8</v>
      </c>
      <c r="D4" s="26"/>
    </row>
    <row r="5" ht="20.25" customHeight="1" spans="1:4">
      <c r="A5" s="95" t="s">
        <v>37</v>
      </c>
      <c r="B5" s="203"/>
      <c r="C5" s="103">
        <v>574.8</v>
      </c>
      <c r="D5" s="26"/>
    </row>
    <row r="6" ht="20.25" customHeight="1" spans="1:4">
      <c r="A6" s="204" t="s">
        <v>38</v>
      </c>
      <c r="B6" s="103"/>
      <c r="C6" s="103">
        <v>574.8</v>
      </c>
      <c r="D6" s="26"/>
    </row>
    <row r="7" ht="39" customHeight="1" spans="1:4">
      <c r="A7" s="205" t="s">
        <v>39</v>
      </c>
      <c r="B7" s="103"/>
      <c r="C7" s="103">
        <v>574.8</v>
      </c>
      <c r="D7" s="26"/>
    </row>
    <row r="8" ht="37.5" customHeight="1" spans="1:4">
      <c r="A8" s="205" t="s">
        <v>40</v>
      </c>
      <c r="B8" s="103"/>
      <c r="C8" s="103"/>
      <c r="D8" s="26"/>
    </row>
    <row r="9" ht="36" customHeight="1" spans="1:4">
      <c r="A9" s="205" t="s">
        <v>41</v>
      </c>
      <c r="B9" s="103"/>
      <c r="C9" s="103"/>
      <c r="D9" s="26"/>
    </row>
    <row r="10" ht="20.25" customHeight="1" spans="1:4">
      <c r="A10" s="204" t="s">
        <v>42</v>
      </c>
      <c r="B10" s="95"/>
      <c r="C10" s="103"/>
      <c r="D10" s="26"/>
    </row>
    <row r="11" ht="26.25" customHeight="1" spans="1:4">
      <c r="A11" s="205" t="s">
        <v>43</v>
      </c>
      <c r="B11" s="95"/>
      <c r="C11" s="103"/>
      <c r="D11" s="26"/>
    </row>
    <row r="12" ht="31.5" customHeight="1" spans="1:4">
      <c r="A12" s="205" t="s">
        <v>44</v>
      </c>
      <c r="B12" s="103"/>
      <c r="C12" s="103"/>
      <c r="D12" s="26"/>
    </row>
    <row r="13" ht="30" customHeight="1" spans="1:4">
      <c r="A13" s="205" t="s">
        <v>45</v>
      </c>
      <c r="B13" s="103"/>
      <c r="C13" s="103"/>
      <c r="D13" s="26"/>
    </row>
    <row r="14" ht="28.5" customHeight="1" spans="1:4">
      <c r="A14" s="204" t="s">
        <v>46</v>
      </c>
      <c r="B14" s="103"/>
      <c r="C14" s="103"/>
      <c r="D14" s="26"/>
    </row>
    <row r="15" ht="26.25" customHeight="1" spans="1:4">
      <c r="A15" s="204" t="s">
        <v>47</v>
      </c>
      <c r="B15" s="103"/>
      <c r="C15" s="103"/>
      <c r="D15" s="26"/>
    </row>
    <row r="16" ht="26.25" customHeight="1" spans="1:4">
      <c r="A16" s="95" t="s">
        <v>48</v>
      </c>
      <c r="B16" s="103"/>
      <c r="C16" s="103">
        <f>SUM(C17:C20)</f>
        <v>0</v>
      </c>
      <c r="D16" s="26"/>
    </row>
    <row r="17" ht="20.25" customHeight="1" spans="1:4">
      <c r="A17" s="204" t="s">
        <v>49</v>
      </c>
      <c r="B17" s="103"/>
      <c r="C17" s="103"/>
      <c r="D17" s="26"/>
    </row>
    <row r="18" ht="20.25" customHeight="1" spans="1:4">
      <c r="A18" s="204" t="s">
        <v>50</v>
      </c>
      <c r="B18" s="203"/>
      <c r="C18" s="103"/>
      <c r="D18" s="26"/>
    </row>
    <row r="19" ht="20.25" customHeight="1" spans="1:4">
      <c r="A19" s="204" t="s">
        <v>51</v>
      </c>
      <c r="B19" s="203"/>
      <c r="C19" s="103"/>
      <c r="D19" s="26"/>
    </row>
    <row r="20" ht="20.25" customHeight="1" spans="1:4">
      <c r="A20" s="204" t="s">
        <v>52</v>
      </c>
      <c r="B20" s="203"/>
      <c r="C20" s="103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F13" sqref="F1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77"/>
      <c r="B1" s="177"/>
      <c r="C1" s="177"/>
      <c r="D1" s="177"/>
      <c r="E1" s="178"/>
      <c r="F1" s="177"/>
      <c r="G1" s="177"/>
      <c r="H1" s="177"/>
      <c r="I1" s="177"/>
      <c r="J1" s="181"/>
      <c r="K1" s="178"/>
      <c r="L1" s="178"/>
      <c r="M1" s="181"/>
      <c r="N1" s="193"/>
    </row>
    <row r="2" ht="21.75" customHeight="1" spans="1:14">
      <c r="A2" s="179"/>
      <c r="B2" s="179" t="s">
        <v>53</v>
      </c>
      <c r="C2" s="180"/>
      <c r="D2" s="180"/>
      <c r="E2" s="180"/>
      <c r="F2" s="180"/>
      <c r="G2" s="180"/>
      <c r="H2" s="180"/>
      <c r="I2" s="180"/>
      <c r="J2" s="180"/>
      <c r="K2" s="180"/>
      <c r="L2" s="191"/>
      <c r="M2" s="191"/>
      <c r="N2" s="191"/>
    </row>
    <row r="3" ht="25.5" customHeight="1" spans="1:14">
      <c r="A3" s="181"/>
      <c r="B3" s="93" t="s">
        <v>1</v>
      </c>
      <c r="C3" s="182"/>
      <c r="D3" s="182"/>
      <c r="E3" s="182"/>
      <c r="F3" s="183"/>
      <c r="G3" s="183"/>
      <c r="H3" s="183"/>
      <c r="I3" s="183"/>
      <c r="J3" s="183"/>
      <c r="K3" s="194" t="s">
        <v>2</v>
      </c>
      <c r="L3" s="195"/>
      <c r="M3" s="195"/>
      <c r="N3" s="191"/>
    </row>
    <row r="4" ht="33.75" customHeight="1" spans="1:14">
      <c r="A4" s="184"/>
      <c r="B4" s="75" t="s">
        <v>54</v>
      </c>
      <c r="C4" s="185"/>
      <c r="D4" s="185"/>
      <c r="E4" s="75" t="s">
        <v>55</v>
      </c>
      <c r="F4" s="75" t="s">
        <v>56</v>
      </c>
      <c r="G4" s="186" t="s">
        <v>57</v>
      </c>
      <c r="H4" s="187"/>
      <c r="I4" s="196"/>
      <c r="J4" s="186" t="s">
        <v>58</v>
      </c>
      <c r="K4" s="187"/>
      <c r="L4" s="187"/>
      <c r="M4" s="196"/>
      <c r="N4" s="197"/>
    </row>
    <row r="5" ht="39.75" customHeight="1" spans="1:14">
      <c r="A5" s="184"/>
      <c r="B5" s="75" t="s">
        <v>59</v>
      </c>
      <c r="C5" s="75" t="s">
        <v>60</v>
      </c>
      <c r="D5" s="75" t="s">
        <v>61</v>
      </c>
      <c r="E5" s="185"/>
      <c r="F5" s="185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197"/>
    </row>
    <row r="6" ht="20.25" customHeight="1" spans="1:14">
      <c r="A6" s="184"/>
      <c r="B6" s="75"/>
      <c r="C6" s="75"/>
      <c r="D6" s="75"/>
      <c r="E6" s="75"/>
      <c r="F6" s="188">
        <v>1</v>
      </c>
      <c r="G6" s="188">
        <v>2</v>
      </c>
      <c r="H6" s="188">
        <v>3</v>
      </c>
      <c r="I6" s="188">
        <v>4</v>
      </c>
      <c r="J6" s="188">
        <v>7</v>
      </c>
      <c r="K6" s="188">
        <v>8</v>
      </c>
      <c r="L6" s="188">
        <v>9</v>
      </c>
      <c r="M6" s="188">
        <v>10</v>
      </c>
      <c r="N6" s="197"/>
    </row>
    <row r="7" ht="21.75" customHeight="1" spans="1:14">
      <c r="A7" s="184"/>
      <c r="B7" s="186" t="s">
        <v>8</v>
      </c>
      <c r="C7" s="189"/>
      <c r="D7" s="189"/>
      <c r="E7" s="190"/>
      <c r="F7" s="185">
        <v>579.8</v>
      </c>
      <c r="G7" s="185">
        <v>470.4</v>
      </c>
      <c r="H7" s="185">
        <v>10</v>
      </c>
      <c r="I7" s="185">
        <f t="shared" ref="F7:K7" si="0">SUM(I9:I12)</f>
        <v>0</v>
      </c>
      <c r="J7" s="185">
        <f t="shared" si="0"/>
        <v>74.4</v>
      </c>
      <c r="K7" s="185">
        <f t="shared" si="0"/>
        <v>25</v>
      </c>
      <c r="L7" s="55"/>
      <c r="M7" s="55"/>
      <c r="N7" s="197"/>
    </row>
    <row r="8" ht="21.75" customHeight="1" spans="1:14">
      <c r="A8" s="184"/>
      <c r="B8" s="162">
        <v>208</v>
      </c>
      <c r="C8" s="162">
        <v>1</v>
      </c>
      <c r="D8" s="162">
        <v>1</v>
      </c>
      <c r="E8" s="31" t="s">
        <v>69</v>
      </c>
      <c r="F8" s="32">
        <v>480.4</v>
      </c>
      <c r="G8" s="32">
        <v>470.4</v>
      </c>
      <c r="H8" s="32">
        <v>10</v>
      </c>
      <c r="I8" s="32"/>
      <c r="J8" s="32"/>
      <c r="K8" s="32"/>
      <c r="L8" s="32"/>
      <c r="M8" s="32"/>
      <c r="N8" s="197"/>
    </row>
    <row r="9" ht="21.75" customHeight="1" spans="1:14">
      <c r="A9" s="184"/>
      <c r="B9" s="75">
        <v>201</v>
      </c>
      <c r="C9" s="76" t="s">
        <v>70</v>
      </c>
      <c r="D9" s="77" t="s">
        <v>71</v>
      </c>
      <c r="E9" s="101" t="s">
        <v>72</v>
      </c>
      <c r="F9" s="81">
        <v>25</v>
      </c>
      <c r="G9" s="81"/>
      <c r="H9" s="81"/>
      <c r="I9" s="163"/>
      <c r="J9" s="163"/>
      <c r="K9" s="81">
        <v>25</v>
      </c>
      <c r="L9" s="163"/>
      <c r="M9" s="163"/>
      <c r="N9" s="197"/>
    </row>
    <row r="10" ht="21.75" customHeight="1" spans="1:14">
      <c r="A10" s="184"/>
      <c r="B10" s="75">
        <v>208</v>
      </c>
      <c r="C10" s="76" t="s">
        <v>73</v>
      </c>
      <c r="D10" s="77" t="s">
        <v>74</v>
      </c>
      <c r="E10" s="101" t="s">
        <v>75</v>
      </c>
      <c r="F10" s="81">
        <v>10</v>
      </c>
      <c r="G10" s="81"/>
      <c r="H10" s="81"/>
      <c r="I10" s="163"/>
      <c r="J10" s="163">
        <v>10</v>
      </c>
      <c r="K10" s="81"/>
      <c r="L10" s="163"/>
      <c r="M10" s="163"/>
      <c r="N10" s="197"/>
    </row>
    <row r="11" ht="21.75" customHeight="1" spans="1:14">
      <c r="A11" s="184"/>
      <c r="B11" s="75">
        <v>208</v>
      </c>
      <c r="C11" s="76" t="s">
        <v>74</v>
      </c>
      <c r="D11" s="77" t="s">
        <v>71</v>
      </c>
      <c r="E11" s="101" t="s">
        <v>76</v>
      </c>
      <c r="F11" s="81">
        <v>14.4</v>
      </c>
      <c r="G11" s="81"/>
      <c r="H11" s="81"/>
      <c r="I11" s="163"/>
      <c r="J11" s="163">
        <v>14.4</v>
      </c>
      <c r="K11" s="81"/>
      <c r="L11" s="163"/>
      <c r="M11" s="163"/>
      <c r="N11" s="197"/>
    </row>
    <row r="12" ht="21.75" customHeight="1" spans="1:14">
      <c r="A12" s="184"/>
      <c r="B12" s="75">
        <v>208</v>
      </c>
      <c r="C12" s="76" t="s">
        <v>71</v>
      </c>
      <c r="D12" s="77" t="s">
        <v>74</v>
      </c>
      <c r="E12" s="101" t="s">
        <v>77</v>
      </c>
      <c r="F12" s="81">
        <v>50</v>
      </c>
      <c r="G12" s="81"/>
      <c r="H12" s="81"/>
      <c r="I12" s="163"/>
      <c r="J12" s="163">
        <v>50</v>
      </c>
      <c r="K12" s="81"/>
      <c r="L12" s="163"/>
      <c r="M12" s="163"/>
      <c r="N12" s="197"/>
    </row>
    <row r="13" ht="21.75" customHeight="1" spans="1:14">
      <c r="A13" s="184"/>
      <c r="B13" s="75"/>
      <c r="C13" s="76"/>
      <c r="D13" s="77"/>
      <c r="E13" s="101"/>
      <c r="F13" s="81"/>
      <c r="G13" s="81"/>
      <c r="H13" s="81"/>
      <c r="I13" s="163"/>
      <c r="J13" s="163"/>
      <c r="K13" s="81"/>
      <c r="L13" s="163"/>
      <c r="M13" s="163"/>
      <c r="N13" s="197"/>
    </row>
    <row r="14" ht="21.75" customHeight="1" spans="1:14">
      <c r="A14" s="184"/>
      <c r="B14" s="75"/>
      <c r="C14" s="76"/>
      <c r="D14" s="77"/>
      <c r="E14" s="101"/>
      <c r="F14" s="81"/>
      <c r="G14" s="81"/>
      <c r="H14" s="81"/>
      <c r="I14" s="163"/>
      <c r="J14" s="163"/>
      <c r="K14" s="81"/>
      <c r="L14" s="163"/>
      <c r="M14" s="163"/>
      <c r="N14" s="197"/>
    </row>
    <row r="15" ht="21.75" customHeight="1" spans="1:14">
      <c r="A15" s="184"/>
      <c r="B15" s="75"/>
      <c r="C15" s="76"/>
      <c r="D15" s="77"/>
      <c r="E15" s="101"/>
      <c r="F15" s="81"/>
      <c r="G15" s="81"/>
      <c r="H15" s="81"/>
      <c r="I15" s="163"/>
      <c r="J15" s="163"/>
      <c r="K15" s="81"/>
      <c r="L15" s="163"/>
      <c r="M15" s="163"/>
      <c r="N15" s="197"/>
    </row>
    <row r="16" ht="21.75" customHeight="1" spans="1:14">
      <c r="A16" s="184"/>
      <c r="B16" s="75"/>
      <c r="C16" s="76"/>
      <c r="D16" s="77"/>
      <c r="E16" s="101"/>
      <c r="F16" s="81"/>
      <c r="G16" s="81"/>
      <c r="H16" s="81"/>
      <c r="I16" s="163"/>
      <c r="J16" s="163"/>
      <c r="K16" s="81"/>
      <c r="L16" s="163"/>
      <c r="M16" s="163"/>
      <c r="N16" s="197"/>
    </row>
    <row r="17" ht="7.5" customHeight="1" spans="1:14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1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9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78</v>
      </c>
      <c r="B1" s="165"/>
      <c r="C1" s="165"/>
      <c r="D1" s="165"/>
      <c r="E1" s="165"/>
      <c r="F1" s="166"/>
    </row>
    <row r="2" ht="15" customHeight="1" spans="1:6">
      <c r="A2" s="52" t="s">
        <v>1</v>
      </c>
      <c r="B2" s="52"/>
      <c r="C2" s="52"/>
      <c r="D2" s="167"/>
      <c r="E2" s="167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68" t="s">
        <v>9</v>
      </c>
      <c r="F5" s="168" t="s">
        <v>10</v>
      </c>
    </row>
    <row r="6" ht="23.25" customHeight="1" spans="1:6">
      <c r="A6" s="55"/>
      <c r="B6" s="55"/>
      <c r="C6" s="55"/>
      <c r="D6" s="55"/>
      <c r="E6" s="168"/>
      <c r="F6" s="168"/>
    </row>
    <row r="7" ht="22.5" customHeight="1" spans="1:6">
      <c r="A7" s="168" t="s">
        <v>17</v>
      </c>
      <c r="B7" s="163">
        <v>574.8</v>
      </c>
      <c r="C7" s="168" t="s">
        <v>79</v>
      </c>
      <c r="D7" s="163">
        <v>25</v>
      </c>
      <c r="E7" s="163">
        <v>25</v>
      </c>
      <c r="F7" s="163"/>
    </row>
    <row r="8" ht="22.5" customHeight="1" spans="1:6">
      <c r="A8" s="168" t="s">
        <v>19</v>
      </c>
      <c r="B8" s="163"/>
      <c r="C8" s="168" t="s">
        <v>80</v>
      </c>
      <c r="D8" s="163"/>
      <c r="E8" s="163"/>
      <c r="F8" s="163"/>
    </row>
    <row r="9" ht="22.5" customHeight="1" spans="1:6">
      <c r="A9" s="169"/>
      <c r="B9" s="163"/>
      <c r="C9" s="168" t="s">
        <v>81</v>
      </c>
      <c r="D9" s="163"/>
      <c r="E9" s="163"/>
      <c r="F9" s="163"/>
    </row>
    <row r="10" ht="22.5" customHeight="1" spans="1:6">
      <c r="A10" s="170"/>
      <c r="B10" s="163"/>
      <c r="C10" s="168" t="s">
        <v>82</v>
      </c>
      <c r="D10" s="163"/>
      <c r="E10" s="163"/>
      <c r="F10" s="163"/>
    </row>
    <row r="11" ht="22.5" customHeight="1" spans="1:6">
      <c r="A11" s="46"/>
      <c r="B11" s="163"/>
      <c r="C11" s="168" t="s">
        <v>83</v>
      </c>
      <c r="D11" s="163"/>
      <c r="E11" s="163"/>
      <c r="F11" s="163"/>
    </row>
    <row r="12" ht="22.5" customHeight="1" spans="1:6">
      <c r="A12" s="170"/>
      <c r="B12" s="163"/>
      <c r="C12" s="168" t="s">
        <v>84</v>
      </c>
      <c r="D12" s="163"/>
      <c r="E12" s="163"/>
      <c r="F12" s="163"/>
    </row>
    <row r="13" ht="22.5" customHeight="1" spans="1:6">
      <c r="A13" s="170"/>
      <c r="B13" s="163"/>
      <c r="C13" s="168" t="s">
        <v>85</v>
      </c>
      <c r="D13" s="163"/>
      <c r="E13" s="163"/>
      <c r="F13" s="163"/>
    </row>
    <row r="14" ht="22.5" customHeight="1" spans="1:6">
      <c r="A14" s="170"/>
      <c r="B14" s="163"/>
      <c r="C14" s="168" t="s">
        <v>86</v>
      </c>
      <c r="D14" s="163">
        <v>549.8</v>
      </c>
      <c r="E14" s="163">
        <v>549.8</v>
      </c>
      <c r="F14" s="163"/>
    </row>
    <row r="15" ht="22.5" customHeight="1" spans="1:6">
      <c r="A15" s="170"/>
      <c r="B15" s="163"/>
      <c r="C15" s="168" t="s">
        <v>87</v>
      </c>
      <c r="D15" s="163"/>
      <c r="E15" s="163"/>
      <c r="F15" s="163"/>
    </row>
    <row r="16" ht="27.75" customHeight="1" spans="1:6">
      <c r="A16" s="170"/>
      <c r="B16" s="163"/>
      <c r="C16" s="168" t="s">
        <v>88</v>
      </c>
      <c r="D16" s="163"/>
      <c r="E16" s="163"/>
      <c r="F16" s="163"/>
    </row>
    <row r="17" ht="27.75" customHeight="1" spans="1:6">
      <c r="A17" s="170"/>
      <c r="B17" s="163"/>
      <c r="C17" s="168" t="s">
        <v>89</v>
      </c>
      <c r="D17" s="163"/>
      <c r="E17" s="163"/>
      <c r="F17" s="163"/>
    </row>
    <row r="18" ht="27.75" customHeight="1" spans="1:6">
      <c r="A18" s="170"/>
      <c r="B18" s="163"/>
      <c r="C18" s="168" t="s">
        <v>90</v>
      </c>
      <c r="D18" s="163"/>
      <c r="E18" s="163"/>
      <c r="F18" s="163"/>
    </row>
    <row r="19" ht="27.75" customHeight="1" spans="1:6">
      <c r="A19" s="170"/>
      <c r="B19" s="163"/>
      <c r="C19" s="168" t="s">
        <v>91</v>
      </c>
      <c r="D19" s="163"/>
      <c r="E19" s="163"/>
      <c r="F19" s="163"/>
    </row>
    <row r="20" ht="20.25" customHeight="1" spans="1:6">
      <c r="A20" s="170"/>
      <c r="B20" s="163"/>
      <c r="C20" s="168" t="s">
        <v>92</v>
      </c>
      <c r="D20" s="163"/>
      <c r="E20" s="163"/>
      <c r="F20" s="163"/>
    </row>
    <row r="21" ht="20.25" customHeight="1" spans="1:6">
      <c r="A21" s="170"/>
      <c r="B21" s="163"/>
      <c r="C21" s="168" t="s">
        <v>93</v>
      </c>
      <c r="D21" s="163"/>
      <c r="E21" s="163"/>
      <c r="F21" s="163"/>
    </row>
    <row r="22" ht="15.75" customHeight="1" spans="1:6">
      <c r="A22" s="170"/>
      <c r="B22" s="163"/>
      <c r="C22" s="168" t="s">
        <v>94</v>
      </c>
      <c r="D22" s="163"/>
      <c r="E22" s="163"/>
      <c r="F22" s="163"/>
    </row>
    <row r="23" ht="15.75" customHeight="1" spans="1:6">
      <c r="A23" s="170"/>
      <c r="B23" s="163"/>
      <c r="C23" s="168" t="s">
        <v>95</v>
      </c>
      <c r="D23" s="163"/>
      <c r="E23" s="163"/>
      <c r="F23" s="163"/>
    </row>
    <row r="24" ht="15.75" customHeight="1" spans="1:6">
      <c r="A24" s="170"/>
      <c r="B24" s="163"/>
      <c r="C24" s="168" t="s">
        <v>96</v>
      </c>
      <c r="D24" s="163"/>
      <c r="E24" s="163"/>
      <c r="F24" s="163"/>
    </row>
    <row r="25" ht="15.75" customHeight="1" spans="1:6">
      <c r="A25" s="170"/>
      <c r="B25" s="163"/>
      <c r="C25" s="168" t="s">
        <v>97</v>
      </c>
      <c r="D25" s="163"/>
      <c r="E25" s="163"/>
      <c r="F25" s="163"/>
    </row>
    <row r="26" ht="15.75" customHeight="1" spans="1:6">
      <c r="A26" s="170"/>
      <c r="B26" s="163"/>
      <c r="C26" s="168" t="s">
        <v>98</v>
      </c>
      <c r="D26" s="163"/>
      <c r="E26" s="163"/>
      <c r="F26" s="163"/>
    </row>
    <row r="27" ht="15.75" customHeight="1" spans="1:6">
      <c r="A27" s="170"/>
      <c r="B27" s="163"/>
      <c r="C27" s="168" t="s">
        <v>99</v>
      </c>
      <c r="D27" s="163"/>
      <c r="E27" s="163"/>
      <c r="F27" s="163"/>
    </row>
    <row r="28" ht="15.75" customHeight="1" spans="1:6">
      <c r="A28" s="170"/>
      <c r="B28" s="163"/>
      <c r="C28" s="168" t="s">
        <v>100</v>
      </c>
      <c r="D28" s="163"/>
      <c r="E28" s="163"/>
      <c r="F28" s="163"/>
    </row>
    <row r="29" ht="15.75" customHeight="1" spans="1:6">
      <c r="A29" s="170"/>
      <c r="B29" s="163"/>
      <c r="C29" s="168" t="s">
        <v>101</v>
      </c>
      <c r="D29" s="163"/>
      <c r="E29" s="163"/>
      <c r="F29" s="163"/>
    </row>
    <row r="30" ht="15.75" customHeight="1" spans="1:6">
      <c r="A30" s="170"/>
      <c r="B30" s="163"/>
      <c r="C30" s="168" t="s">
        <v>102</v>
      </c>
      <c r="D30" s="163"/>
      <c r="E30" s="163"/>
      <c r="F30" s="163"/>
    </row>
    <row r="31" ht="15.75" customHeight="1" spans="1:6">
      <c r="A31" s="171"/>
      <c r="B31" s="163"/>
      <c r="C31" s="168" t="s">
        <v>103</v>
      </c>
      <c r="D31" s="163"/>
      <c r="E31" s="163"/>
      <c r="F31" s="163"/>
    </row>
    <row r="32" ht="15.75" customHeight="1" spans="1:6">
      <c r="A32" s="171"/>
      <c r="B32" s="163"/>
      <c r="C32" s="168" t="s">
        <v>104</v>
      </c>
      <c r="D32" s="163"/>
      <c r="E32" s="163"/>
      <c r="F32" s="163"/>
    </row>
    <row r="33" ht="15.75" customHeight="1" spans="1:6">
      <c r="A33" s="169"/>
      <c r="B33" s="163"/>
      <c r="C33" s="168" t="s">
        <v>105</v>
      </c>
      <c r="D33" s="163"/>
      <c r="E33" s="163"/>
      <c r="F33" s="163"/>
    </row>
    <row r="34" ht="14.25" customHeight="1" spans="1:6">
      <c r="A34" s="169"/>
      <c r="B34" s="172"/>
      <c r="C34" s="173"/>
      <c r="D34" s="172"/>
      <c r="E34" s="172"/>
      <c r="F34" s="172"/>
    </row>
    <row r="35" ht="20.25" customHeight="1" spans="1:6">
      <c r="A35" s="174" t="s">
        <v>30</v>
      </c>
      <c r="B35" s="172">
        <f>SUM(B7:B8)</f>
        <v>574.8</v>
      </c>
      <c r="C35" s="174" t="s">
        <v>31</v>
      </c>
      <c r="D35" s="172">
        <f>SUM(D7:D33)</f>
        <v>574.8</v>
      </c>
      <c r="E35" s="172">
        <f>SUM(E7:E33)</f>
        <v>574.8</v>
      </c>
      <c r="F35" s="172">
        <f>SUM(F7:F33)</f>
        <v>0</v>
      </c>
    </row>
    <row r="36" ht="14.25" customHeight="1" spans="1:6">
      <c r="A36" s="175"/>
      <c r="B36" s="175"/>
      <c r="C36" s="175"/>
      <c r="D36" s="176"/>
      <c r="E36" s="176"/>
      <c r="F36" s="17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H10" sqref="H1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107</v>
      </c>
      <c r="B3" s="54"/>
      <c r="C3" s="54"/>
      <c r="D3" s="54" t="s">
        <v>108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64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64"/>
    </row>
    <row r="5" ht="22.5" customHeight="1" spans="1:13">
      <c r="A5" s="54" t="s">
        <v>8</v>
      </c>
      <c r="B5" s="54"/>
      <c r="C5" s="54"/>
      <c r="D5" s="54"/>
      <c r="E5" s="55">
        <v>574.8</v>
      </c>
      <c r="F5" s="55">
        <v>470.4</v>
      </c>
      <c r="G5" s="55">
        <v>10</v>
      </c>
      <c r="H5" s="55">
        <f>SUM(H7:H8)</f>
        <v>0</v>
      </c>
      <c r="I5" s="55">
        <v>74.4</v>
      </c>
      <c r="J5" s="55">
        <f>SUM(J7:J8)</f>
        <v>25</v>
      </c>
      <c r="K5" s="55"/>
      <c r="L5" s="55"/>
      <c r="M5" s="26"/>
    </row>
    <row r="6" ht="18" customHeight="1" spans="1:13">
      <c r="A6" s="162">
        <v>208</v>
      </c>
      <c r="B6" s="162">
        <v>1</v>
      </c>
      <c r="C6" s="162">
        <v>1</v>
      </c>
      <c r="D6" s="31" t="s">
        <v>69</v>
      </c>
      <c r="E6" s="32">
        <v>480.4</v>
      </c>
      <c r="F6" s="32">
        <v>470.4</v>
      </c>
      <c r="G6" s="32">
        <v>10</v>
      </c>
      <c r="H6" s="32"/>
      <c r="I6" s="32"/>
      <c r="J6" s="32"/>
      <c r="K6" s="32"/>
      <c r="L6" s="32"/>
      <c r="M6" s="26"/>
    </row>
    <row r="7" ht="18" customHeight="1" spans="1:13">
      <c r="A7" s="75">
        <v>201</v>
      </c>
      <c r="B7" s="76" t="s">
        <v>70</v>
      </c>
      <c r="C7" s="77" t="s">
        <v>71</v>
      </c>
      <c r="D7" s="101" t="s">
        <v>72</v>
      </c>
      <c r="E7" s="81">
        <v>25</v>
      </c>
      <c r="F7" s="81"/>
      <c r="G7" s="81"/>
      <c r="H7" s="163"/>
      <c r="I7" s="163"/>
      <c r="J7" s="81">
        <v>25</v>
      </c>
      <c r="K7" s="163"/>
      <c r="L7" s="163"/>
      <c r="M7" s="26"/>
    </row>
    <row r="8" ht="25" customHeight="1" spans="1:13">
      <c r="A8" s="75">
        <v>208</v>
      </c>
      <c r="B8" s="76" t="s">
        <v>73</v>
      </c>
      <c r="C8" s="77" t="s">
        <v>74</v>
      </c>
      <c r="D8" s="101" t="s">
        <v>75</v>
      </c>
      <c r="E8" s="81">
        <v>10</v>
      </c>
      <c r="F8" s="81"/>
      <c r="G8" s="81"/>
      <c r="H8" s="163"/>
      <c r="I8" s="163">
        <v>10</v>
      </c>
      <c r="J8" s="81"/>
      <c r="K8" s="163"/>
      <c r="L8" s="163"/>
      <c r="M8" s="26"/>
    </row>
    <row r="9" ht="26" customHeight="1" spans="1:13">
      <c r="A9" s="75">
        <v>208</v>
      </c>
      <c r="B9" s="76" t="s">
        <v>74</v>
      </c>
      <c r="C9" s="77" t="s">
        <v>71</v>
      </c>
      <c r="D9" s="101" t="s">
        <v>76</v>
      </c>
      <c r="E9" s="81">
        <v>14.4</v>
      </c>
      <c r="F9" s="81"/>
      <c r="G9" s="81"/>
      <c r="H9" s="163"/>
      <c r="I9" s="163">
        <v>14.4</v>
      </c>
      <c r="J9" s="81"/>
      <c r="K9" s="163"/>
      <c r="L9" s="163"/>
      <c r="M9" s="26"/>
    </row>
    <row r="10" ht="18" customHeight="1" spans="1:13">
      <c r="A10" s="75">
        <v>208</v>
      </c>
      <c r="B10" s="76" t="s">
        <v>71</v>
      </c>
      <c r="C10" s="77" t="s">
        <v>74</v>
      </c>
      <c r="D10" s="101" t="s">
        <v>77</v>
      </c>
      <c r="E10" s="81">
        <v>50</v>
      </c>
      <c r="F10" s="81"/>
      <c r="G10" s="81"/>
      <c r="H10" s="163"/>
      <c r="I10" s="163">
        <v>50</v>
      </c>
      <c r="J10" s="81"/>
      <c r="K10" s="163"/>
      <c r="L10" s="163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showGridLines="0" topLeftCell="A4" workbookViewId="0">
      <selection activeCell="I51" sqref="I51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109</v>
      </c>
      <c r="B1" s="92"/>
      <c r="C1" s="92"/>
      <c r="D1" s="92"/>
      <c r="E1" s="92"/>
      <c r="F1" s="92"/>
      <c r="G1" s="92"/>
      <c r="H1" s="92"/>
      <c r="I1" s="91"/>
      <c r="J1" s="155"/>
    </row>
    <row r="2" ht="14.25" customHeight="1" spans="1:10">
      <c r="A2" s="105"/>
      <c r="B2" s="105"/>
      <c r="C2" s="106"/>
      <c r="D2" s="106"/>
      <c r="E2" s="106"/>
      <c r="F2" s="106"/>
      <c r="G2" s="106"/>
      <c r="H2" s="106"/>
      <c r="I2" s="105"/>
      <c r="J2" s="155"/>
    </row>
    <row r="3" ht="26.25" customHeight="1" spans="1:10">
      <c r="A3" s="107" t="s">
        <v>110</v>
      </c>
      <c r="B3" s="107"/>
      <c r="C3" s="107"/>
      <c r="D3" s="107"/>
      <c r="E3" s="107"/>
      <c r="F3" s="106"/>
      <c r="G3" s="108"/>
      <c r="H3" s="109"/>
      <c r="I3" s="156" t="s">
        <v>111</v>
      </c>
      <c r="J3" s="91"/>
    </row>
    <row r="4" ht="18" customHeight="1" spans="1:10">
      <c r="A4" s="110" t="s">
        <v>112</v>
      </c>
      <c r="B4" s="110"/>
      <c r="C4" s="110" t="s">
        <v>113</v>
      </c>
      <c r="D4" s="110"/>
      <c r="E4" s="110"/>
      <c r="F4" s="110" t="s">
        <v>114</v>
      </c>
      <c r="G4" s="110"/>
      <c r="H4" s="110"/>
      <c r="I4" s="157" t="s">
        <v>35</v>
      </c>
      <c r="J4" s="91"/>
    </row>
    <row r="5" ht="16.5" customHeight="1" spans="1:10">
      <c r="A5" s="111" t="s">
        <v>54</v>
      </c>
      <c r="B5" s="111" t="s">
        <v>115</v>
      </c>
      <c r="C5" s="111" t="s">
        <v>54</v>
      </c>
      <c r="D5" s="111"/>
      <c r="E5" s="111" t="s">
        <v>115</v>
      </c>
      <c r="F5" s="111" t="s">
        <v>54</v>
      </c>
      <c r="G5" s="111"/>
      <c r="H5" s="112" t="s">
        <v>115</v>
      </c>
      <c r="I5" s="157"/>
      <c r="J5" s="91"/>
    </row>
    <row r="6" ht="16.5" customHeight="1" spans="1:10">
      <c r="A6" s="111"/>
      <c r="B6" s="111"/>
      <c r="C6" s="111" t="s">
        <v>59</v>
      </c>
      <c r="D6" s="111" t="s">
        <v>60</v>
      </c>
      <c r="E6" s="111"/>
      <c r="F6" s="111" t="s">
        <v>59</v>
      </c>
      <c r="G6" s="113" t="s">
        <v>60</v>
      </c>
      <c r="H6" s="112"/>
      <c r="I6" s="157"/>
      <c r="J6" s="91"/>
    </row>
    <row r="7" ht="27.75" customHeight="1" spans="1:10">
      <c r="A7" s="114" t="s">
        <v>116</v>
      </c>
      <c r="B7" s="115"/>
      <c r="C7" s="115"/>
      <c r="D7" s="115"/>
      <c r="E7" s="115"/>
      <c r="F7" s="115"/>
      <c r="G7" s="115"/>
      <c r="H7" s="116"/>
      <c r="I7" s="158"/>
      <c r="J7" s="91"/>
    </row>
    <row r="8" ht="44.25" customHeight="1" spans="1:10">
      <c r="A8" s="117" t="s">
        <v>117</v>
      </c>
      <c r="B8" s="118"/>
      <c r="C8" s="118"/>
      <c r="D8" s="118"/>
      <c r="E8" s="118"/>
      <c r="F8" s="118"/>
      <c r="G8" s="118"/>
      <c r="H8" s="119"/>
      <c r="I8" s="158">
        <v>480.4</v>
      </c>
      <c r="J8" s="91"/>
    </row>
    <row r="9" ht="33" customHeight="1" spans="1:10">
      <c r="A9" s="120">
        <v>2080101</v>
      </c>
      <c r="B9" s="120" t="s">
        <v>69</v>
      </c>
      <c r="C9" s="111">
        <v>501</v>
      </c>
      <c r="D9" s="111"/>
      <c r="E9" s="112" t="s">
        <v>118</v>
      </c>
      <c r="F9" s="111" t="s">
        <v>119</v>
      </c>
      <c r="G9" s="113"/>
      <c r="H9" s="112" t="s">
        <v>62</v>
      </c>
      <c r="I9" s="159">
        <v>470.4</v>
      </c>
      <c r="J9" s="91"/>
    </row>
    <row r="10" ht="27.75" customHeight="1" spans="1:10">
      <c r="A10" s="121"/>
      <c r="B10" s="121"/>
      <c r="C10" s="122"/>
      <c r="D10" s="122" t="s">
        <v>74</v>
      </c>
      <c r="E10" s="123" t="s">
        <v>120</v>
      </c>
      <c r="F10" s="124"/>
      <c r="G10" s="125" t="s">
        <v>74</v>
      </c>
      <c r="H10" s="123" t="s">
        <v>121</v>
      </c>
      <c r="I10" s="159"/>
      <c r="J10" s="91"/>
    </row>
    <row r="11" ht="27.75" customHeight="1" spans="1:10">
      <c r="A11" s="121"/>
      <c r="B11" s="121"/>
      <c r="C11" s="122"/>
      <c r="D11" s="122"/>
      <c r="E11" s="123"/>
      <c r="F11" s="124"/>
      <c r="G11" s="125" t="s">
        <v>122</v>
      </c>
      <c r="H11" s="123" t="s">
        <v>123</v>
      </c>
      <c r="I11" s="159"/>
      <c r="J11" s="91"/>
    </row>
    <row r="12" ht="27.75" customHeight="1" spans="1:10">
      <c r="A12" s="121"/>
      <c r="B12" s="121"/>
      <c r="C12" s="122"/>
      <c r="D12" s="122"/>
      <c r="E12" s="123"/>
      <c r="F12" s="124"/>
      <c r="G12" s="125" t="s">
        <v>124</v>
      </c>
      <c r="H12" s="123" t="s">
        <v>125</v>
      </c>
      <c r="I12" s="159"/>
      <c r="J12" s="91"/>
    </row>
    <row r="13" ht="30.75" customHeight="1" spans="1:10">
      <c r="A13" s="121"/>
      <c r="B13" s="121"/>
      <c r="C13" s="126"/>
      <c r="D13" s="125" t="s">
        <v>122</v>
      </c>
      <c r="E13" s="123" t="s">
        <v>126</v>
      </c>
      <c r="F13" s="111"/>
      <c r="G13" s="125" t="s">
        <v>127</v>
      </c>
      <c r="H13" s="127" t="s">
        <v>128</v>
      </c>
      <c r="I13" s="159"/>
      <c r="J13" s="91"/>
    </row>
    <row r="14" ht="27.75" customHeight="1" spans="1:10">
      <c r="A14" s="121"/>
      <c r="B14" s="121"/>
      <c r="C14" s="128"/>
      <c r="D14" s="125"/>
      <c r="E14" s="123"/>
      <c r="F14" s="124"/>
      <c r="G14" s="125" t="s">
        <v>129</v>
      </c>
      <c r="H14" s="129" t="s">
        <v>130</v>
      </c>
      <c r="I14" s="159"/>
      <c r="J14" s="91"/>
    </row>
    <row r="15" ht="27.75" customHeight="1" spans="1:10">
      <c r="A15" s="121"/>
      <c r="B15" s="121"/>
      <c r="C15" s="128"/>
      <c r="D15" s="125"/>
      <c r="E15" s="123"/>
      <c r="F15" s="124"/>
      <c r="G15" s="125" t="s">
        <v>70</v>
      </c>
      <c r="H15" s="129" t="s">
        <v>131</v>
      </c>
      <c r="I15" s="159"/>
      <c r="J15" s="91"/>
    </row>
    <row r="16" ht="27.75" customHeight="1" spans="1:10">
      <c r="A16" s="121"/>
      <c r="B16" s="121"/>
      <c r="C16" s="128"/>
      <c r="D16" s="125"/>
      <c r="E16" s="123"/>
      <c r="F16" s="124"/>
      <c r="G16" s="125" t="s">
        <v>132</v>
      </c>
      <c r="H16" s="129" t="s">
        <v>133</v>
      </c>
      <c r="I16" s="159"/>
      <c r="J16" s="91"/>
    </row>
    <row r="17" ht="27.75" customHeight="1" spans="1:10">
      <c r="A17" s="121"/>
      <c r="B17" s="121"/>
      <c r="C17" s="128"/>
      <c r="D17" s="125"/>
      <c r="E17" s="123"/>
      <c r="F17" s="124"/>
      <c r="G17" s="125" t="s">
        <v>134</v>
      </c>
      <c r="H17" s="129" t="s">
        <v>135</v>
      </c>
      <c r="I17" s="159"/>
      <c r="J17" s="91"/>
    </row>
    <row r="18" ht="25.5" customHeight="1" spans="1:10">
      <c r="A18" s="121"/>
      <c r="B18" s="121"/>
      <c r="C18" s="122"/>
      <c r="D18" s="130" t="s">
        <v>124</v>
      </c>
      <c r="E18" s="131" t="s">
        <v>136</v>
      </c>
      <c r="F18" s="122"/>
      <c r="G18" s="130" t="s">
        <v>137</v>
      </c>
      <c r="H18" s="123" t="s">
        <v>136</v>
      </c>
      <c r="I18" s="159"/>
      <c r="J18" s="91"/>
    </row>
    <row r="19" ht="31.5" customHeight="1" spans="1:10">
      <c r="A19" s="121"/>
      <c r="B19" s="121"/>
      <c r="C19" s="126"/>
      <c r="D19" s="125">
        <v>99</v>
      </c>
      <c r="E19" s="132" t="s">
        <v>138</v>
      </c>
      <c r="F19" s="111"/>
      <c r="G19" s="125" t="s">
        <v>139</v>
      </c>
      <c r="H19" s="123" t="s">
        <v>140</v>
      </c>
      <c r="I19" s="159"/>
      <c r="J19" s="91"/>
    </row>
    <row r="20" ht="27.75" customHeight="1" spans="1:10">
      <c r="A20" s="121"/>
      <c r="B20" s="121"/>
      <c r="C20" s="128"/>
      <c r="D20" s="125"/>
      <c r="E20" s="132"/>
      <c r="F20" s="111"/>
      <c r="G20" s="125" t="s">
        <v>141</v>
      </c>
      <c r="H20" s="123" t="s">
        <v>142</v>
      </c>
      <c r="I20" s="159"/>
      <c r="J20" s="91"/>
    </row>
    <row r="21" ht="29.25" customHeight="1" spans="1:10">
      <c r="A21" s="133"/>
      <c r="B21" s="133"/>
      <c r="C21" s="134"/>
      <c r="D21" s="125"/>
      <c r="E21" s="132"/>
      <c r="F21" s="124"/>
      <c r="G21" s="125" t="s">
        <v>71</v>
      </c>
      <c r="H21" s="123" t="s">
        <v>143</v>
      </c>
      <c r="I21" s="159"/>
      <c r="J21" s="91"/>
    </row>
    <row r="22" ht="35.25" customHeight="1" spans="1:10">
      <c r="A22" s="120">
        <v>2080101</v>
      </c>
      <c r="B22" s="120" t="s">
        <v>69</v>
      </c>
      <c r="C22" s="135">
        <v>502</v>
      </c>
      <c r="D22" s="135"/>
      <c r="E22" s="136" t="s">
        <v>144</v>
      </c>
      <c r="F22" s="135">
        <v>302</v>
      </c>
      <c r="G22" s="137"/>
      <c r="H22" s="136" t="s">
        <v>63</v>
      </c>
      <c r="I22" s="159">
        <v>10</v>
      </c>
      <c r="J22" s="91"/>
    </row>
    <row r="23" ht="27.75" customHeight="1" spans="1:10">
      <c r="A23" s="121"/>
      <c r="B23" s="121"/>
      <c r="C23" s="126"/>
      <c r="D23" s="130" t="s">
        <v>74</v>
      </c>
      <c r="E23" s="138" t="s">
        <v>145</v>
      </c>
      <c r="F23" s="122"/>
      <c r="G23" s="125" t="s">
        <v>74</v>
      </c>
      <c r="H23" s="123" t="s">
        <v>146</v>
      </c>
      <c r="I23" s="159">
        <v>3.1</v>
      </c>
      <c r="J23" s="91"/>
    </row>
    <row r="24" ht="27.75" customHeight="1" spans="1:10">
      <c r="A24" s="121"/>
      <c r="B24" s="121"/>
      <c r="C24" s="128"/>
      <c r="D24" s="139"/>
      <c r="E24" s="131"/>
      <c r="F24" s="122"/>
      <c r="G24" s="125" t="s">
        <v>122</v>
      </c>
      <c r="H24" s="123" t="s">
        <v>147</v>
      </c>
      <c r="I24" s="159"/>
      <c r="J24" s="91"/>
    </row>
    <row r="25" ht="27.75" customHeight="1" spans="1:10">
      <c r="A25" s="121"/>
      <c r="B25" s="121"/>
      <c r="C25" s="128"/>
      <c r="D25" s="139"/>
      <c r="E25" s="131"/>
      <c r="F25" s="122"/>
      <c r="G25" s="125" t="s">
        <v>148</v>
      </c>
      <c r="H25" s="123" t="s">
        <v>149</v>
      </c>
      <c r="I25" s="159"/>
      <c r="J25" s="91"/>
    </row>
    <row r="26" ht="27.75" customHeight="1" spans="1:10">
      <c r="A26" s="121"/>
      <c r="B26" s="121"/>
      <c r="C26" s="128"/>
      <c r="D26" s="139"/>
      <c r="E26" s="131"/>
      <c r="F26" s="122"/>
      <c r="G26" s="125" t="s">
        <v>150</v>
      </c>
      <c r="H26" s="123" t="s">
        <v>151</v>
      </c>
      <c r="I26" s="159"/>
      <c r="J26" s="91"/>
    </row>
    <row r="27" ht="27.75" customHeight="1" spans="1:10">
      <c r="A27" s="121"/>
      <c r="B27" s="121"/>
      <c r="C27" s="128"/>
      <c r="D27" s="139"/>
      <c r="E27" s="131"/>
      <c r="F27" s="135"/>
      <c r="G27" s="125" t="s">
        <v>139</v>
      </c>
      <c r="H27" s="123" t="s">
        <v>152</v>
      </c>
      <c r="I27" s="159"/>
      <c r="J27" s="91"/>
    </row>
    <row r="28" ht="27.75" customHeight="1" spans="1:10">
      <c r="A28" s="121"/>
      <c r="B28" s="121"/>
      <c r="C28" s="128"/>
      <c r="D28" s="139"/>
      <c r="E28" s="131"/>
      <c r="F28" s="122"/>
      <c r="G28" s="125" t="s">
        <v>153</v>
      </c>
      <c r="H28" s="123" t="s">
        <v>154</v>
      </c>
      <c r="I28" s="159">
        <v>1</v>
      </c>
      <c r="J28" s="91"/>
    </row>
    <row r="29" ht="27.75" customHeight="1" spans="1:10">
      <c r="A29" s="121"/>
      <c r="B29" s="121"/>
      <c r="C29" s="128"/>
      <c r="D29" s="139"/>
      <c r="E29" s="131"/>
      <c r="F29" s="122"/>
      <c r="G29" s="125" t="s">
        <v>127</v>
      </c>
      <c r="H29" s="123" t="s">
        <v>155</v>
      </c>
      <c r="I29" s="159"/>
      <c r="J29" s="91"/>
    </row>
    <row r="30" ht="27.75" customHeight="1" spans="1:10">
      <c r="A30" s="121"/>
      <c r="B30" s="121"/>
      <c r="C30" s="128"/>
      <c r="D30" s="139"/>
      <c r="E30" s="131"/>
      <c r="F30" s="122"/>
      <c r="G30" s="125" t="s">
        <v>129</v>
      </c>
      <c r="H30" s="123" t="s">
        <v>156</v>
      </c>
      <c r="I30" s="159"/>
      <c r="J30" s="91"/>
    </row>
    <row r="31" ht="27.75" customHeight="1" spans="1:10">
      <c r="A31" s="121"/>
      <c r="B31" s="121"/>
      <c r="C31" s="128"/>
      <c r="D31" s="139"/>
      <c r="E31" s="131"/>
      <c r="F31" s="122"/>
      <c r="G31" s="125" t="s">
        <v>132</v>
      </c>
      <c r="H31" s="123" t="s">
        <v>157</v>
      </c>
      <c r="I31" s="159">
        <v>0.8</v>
      </c>
      <c r="J31" s="91"/>
    </row>
    <row r="32" ht="27.75" customHeight="1" spans="1:10">
      <c r="A32" s="121"/>
      <c r="B32" s="121"/>
      <c r="C32" s="128"/>
      <c r="D32" s="139"/>
      <c r="E32" s="131"/>
      <c r="F32" s="140"/>
      <c r="G32" s="125" t="s">
        <v>141</v>
      </c>
      <c r="H32" s="123" t="s">
        <v>158</v>
      </c>
      <c r="I32" s="159"/>
      <c r="J32" s="91"/>
    </row>
    <row r="33" ht="27.75" customHeight="1" spans="1:10">
      <c r="A33" s="121"/>
      <c r="B33" s="121"/>
      <c r="C33" s="128"/>
      <c r="D33" s="139"/>
      <c r="E33" s="131"/>
      <c r="F33" s="140"/>
      <c r="G33" s="125" t="s">
        <v>159</v>
      </c>
      <c r="H33" s="123" t="s">
        <v>160</v>
      </c>
      <c r="I33" s="159"/>
      <c r="J33" s="91"/>
    </row>
    <row r="34" ht="27.75" customHeight="1" spans="1:10">
      <c r="A34" s="121"/>
      <c r="B34" s="121"/>
      <c r="C34" s="128"/>
      <c r="D34" s="139"/>
      <c r="E34" s="131"/>
      <c r="F34" s="140"/>
      <c r="G34" s="125" t="s">
        <v>161</v>
      </c>
      <c r="H34" s="123" t="s">
        <v>162</v>
      </c>
      <c r="I34" s="159"/>
      <c r="J34" s="91"/>
    </row>
    <row r="35" ht="27.75" customHeight="1" spans="1:10">
      <c r="A35" s="121"/>
      <c r="B35" s="121"/>
      <c r="C35" s="128"/>
      <c r="D35" s="139"/>
      <c r="E35" s="131"/>
      <c r="F35" s="140"/>
      <c r="G35" s="125" t="s">
        <v>163</v>
      </c>
      <c r="H35" s="123" t="s">
        <v>164</v>
      </c>
      <c r="I35" s="159"/>
      <c r="J35" s="91"/>
    </row>
    <row r="36" ht="27.75" customHeight="1" spans="1:10">
      <c r="A36" s="121"/>
      <c r="B36" s="121"/>
      <c r="C36" s="134"/>
      <c r="D36" s="141"/>
      <c r="E36" s="142"/>
      <c r="F36" s="140"/>
      <c r="G36" s="125" t="s">
        <v>165</v>
      </c>
      <c r="H36" s="123" t="s">
        <v>166</v>
      </c>
      <c r="I36" s="159"/>
      <c r="J36" s="91"/>
    </row>
    <row r="37" ht="27.75" customHeight="1" spans="1:10">
      <c r="A37" s="121"/>
      <c r="B37" s="121"/>
      <c r="C37" s="122"/>
      <c r="D37" s="125" t="s">
        <v>122</v>
      </c>
      <c r="E37" s="142" t="s">
        <v>167</v>
      </c>
      <c r="F37" s="140"/>
      <c r="G37" s="125" t="s">
        <v>168</v>
      </c>
      <c r="H37" s="142" t="s">
        <v>167</v>
      </c>
      <c r="I37" s="159"/>
      <c r="J37" s="91"/>
    </row>
    <row r="38" ht="27" customHeight="1" spans="1:10">
      <c r="A38" s="121"/>
      <c r="B38" s="121"/>
      <c r="C38" s="122"/>
      <c r="D38" s="125" t="s">
        <v>124</v>
      </c>
      <c r="E38" s="142" t="s">
        <v>169</v>
      </c>
      <c r="F38" s="140"/>
      <c r="G38" s="125" t="s">
        <v>170</v>
      </c>
      <c r="H38" s="123" t="s">
        <v>169</v>
      </c>
      <c r="I38" s="159"/>
      <c r="J38" s="91"/>
    </row>
    <row r="39" ht="29.25" customHeight="1" spans="1:10">
      <c r="A39" s="121"/>
      <c r="B39" s="121"/>
      <c r="C39" s="143"/>
      <c r="D39" s="125" t="s">
        <v>148</v>
      </c>
      <c r="E39" s="123" t="s">
        <v>171</v>
      </c>
      <c r="F39" s="135"/>
      <c r="G39" s="125" t="s">
        <v>172</v>
      </c>
      <c r="H39" s="123" t="s">
        <v>173</v>
      </c>
      <c r="I39" s="159"/>
      <c r="J39" s="91"/>
    </row>
    <row r="40" ht="29.25" customHeight="1" spans="1:10">
      <c r="A40" s="121"/>
      <c r="B40" s="121"/>
      <c r="C40" s="144"/>
      <c r="D40" s="125"/>
      <c r="E40" s="123"/>
      <c r="F40" s="140"/>
      <c r="G40" s="125" t="s">
        <v>174</v>
      </c>
      <c r="H40" s="123" t="s">
        <v>175</v>
      </c>
      <c r="I40" s="159"/>
      <c r="J40" s="91"/>
    </row>
    <row r="41" ht="29.25" customHeight="1" spans="1:10">
      <c r="A41" s="133"/>
      <c r="B41" s="133"/>
      <c r="C41" s="145"/>
      <c r="D41" s="125"/>
      <c r="E41" s="123"/>
      <c r="F41" s="140"/>
      <c r="G41" s="125" t="s">
        <v>176</v>
      </c>
      <c r="H41" s="123" t="s">
        <v>177</v>
      </c>
      <c r="I41" s="159"/>
      <c r="J41" s="91"/>
    </row>
    <row r="42" ht="19.5" customHeight="1" spans="1:10">
      <c r="A42" s="146">
        <v>2080101</v>
      </c>
      <c r="B42" s="120" t="s">
        <v>69</v>
      </c>
      <c r="C42" s="111">
        <v>502</v>
      </c>
      <c r="D42" s="125" t="s">
        <v>150</v>
      </c>
      <c r="E42" s="123" t="s">
        <v>178</v>
      </c>
      <c r="F42" s="111"/>
      <c r="G42" s="125" t="s">
        <v>124</v>
      </c>
      <c r="H42" s="123" t="s">
        <v>179</v>
      </c>
      <c r="I42" s="159"/>
      <c r="J42" s="91"/>
    </row>
    <row r="43" ht="17.25" customHeight="1" spans="1:10">
      <c r="A43" s="147"/>
      <c r="B43" s="121"/>
      <c r="C43" s="111"/>
      <c r="D43" s="125"/>
      <c r="E43" s="123"/>
      <c r="F43" s="140"/>
      <c r="G43" s="125" t="s">
        <v>73</v>
      </c>
      <c r="H43" s="123" t="s">
        <v>180</v>
      </c>
      <c r="I43" s="159">
        <v>3.03</v>
      </c>
      <c r="J43" s="91"/>
    </row>
    <row r="44" ht="23.25" customHeight="1" spans="1:10">
      <c r="A44" s="147"/>
      <c r="B44" s="121"/>
      <c r="C44" s="111"/>
      <c r="D44" s="125"/>
      <c r="E44" s="123"/>
      <c r="F44" s="140"/>
      <c r="G44" s="125" t="s">
        <v>181</v>
      </c>
      <c r="H44" s="123" t="s">
        <v>178</v>
      </c>
      <c r="I44" s="159"/>
      <c r="J44" s="155"/>
    </row>
    <row r="45" ht="17.25" customHeight="1" spans="1:9">
      <c r="A45" s="147"/>
      <c r="B45" s="121"/>
      <c r="C45" s="111"/>
      <c r="D45" s="125" t="s">
        <v>139</v>
      </c>
      <c r="E45" s="142" t="s">
        <v>182</v>
      </c>
      <c r="F45" s="111"/>
      <c r="G45" s="125" t="s">
        <v>183</v>
      </c>
      <c r="H45" s="142" t="s">
        <v>182</v>
      </c>
      <c r="I45" s="159">
        <v>0.97</v>
      </c>
    </row>
    <row r="46" ht="30.75" customHeight="1" spans="1:9">
      <c r="A46" s="147"/>
      <c r="B46" s="121"/>
      <c r="C46" s="111"/>
      <c r="D46" s="125" t="s">
        <v>153</v>
      </c>
      <c r="E46" s="142" t="s">
        <v>184</v>
      </c>
      <c r="F46" s="111"/>
      <c r="G46" s="125" t="s">
        <v>134</v>
      </c>
      <c r="H46" s="142" t="s">
        <v>184</v>
      </c>
      <c r="I46" s="159"/>
    </row>
    <row r="47" ht="21" customHeight="1" spans="1:9">
      <c r="A47" s="147"/>
      <c r="B47" s="121"/>
      <c r="C47" s="135"/>
      <c r="D47" s="125" t="s">
        <v>127</v>
      </c>
      <c r="E47" s="142" t="s">
        <v>185</v>
      </c>
      <c r="F47" s="140"/>
      <c r="G47" s="125" t="s">
        <v>186</v>
      </c>
      <c r="H47" s="142" t="s">
        <v>185</v>
      </c>
      <c r="I47" s="159"/>
    </row>
    <row r="48" ht="18.75" customHeight="1" spans="1:9">
      <c r="A48" s="147"/>
      <c r="B48" s="121"/>
      <c r="C48" s="148"/>
      <c r="D48" s="130" t="s">
        <v>129</v>
      </c>
      <c r="E48" s="138" t="s">
        <v>187</v>
      </c>
      <c r="F48" s="140"/>
      <c r="G48" s="125" t="s">
        <v>137</v>
      </c>
      <c r="H48" s="138" t="s">
        <v>187</v>
      </c>
      <c r="I48" s="159"/>
    </row>
    <row r="49" ht="21" customHeight="1" spans="1:9">
      <c r="A49" s="149"/>
      <c r="B49" s="133"/>
      <c r="C49" s="111"/>
      <c r="D49" s="122">
        <v>99</v>
      </c>
      <c r="E49" s="123" t="s">
        <v>188</v>
      </c>
      <c r="F49" s="111"/>
      <c r="G49" s="125" t="s">
        <v>71</v>
      </c>
      <c r="H49" s="123" t="s">
        <v>188</v>
      </c>
      <c r="I49" s="159">
        <v>1.1</v>
      </c>
    </row>
    <row r="50" ht="33.75" customHeight="1" spans="1:9">
      <c r="A50" s="120"/>
      <c r="B50" s="120"/>
      <c r="C50" s="111">
        <v>503</v>
      </c>
      <c r="D50" s="140"/>
      <c r="E50" s="136" t="s">
        <v>189</v>
      </c>
      <c r="F50" s="111">
        <v>310</v>
      </c>
      <c r="G50" s="113"/>
      <c r="H50" s="112" t="s">
        <v>190</v>
      </c>
      <c r="I50" s="159"/>
    </row>
    <row r="51" ht="26.25" customHeight="1" spans="1:9">
      <c r="A51" s="121"/>
      <c r="B51" s="121"/>
      <c r="C51" s="111"/>
      <c r="D51" s="150" t="s">
        <v>74</v>
      </c>
      <c r="E51" s="123" t="s">
        <v>191</v>
      </c>
      <c r="F51" s="122"/>
      <c r="G51" s="151" t="s">
        <v>74</v>
      </c>
      <c r="H51" s="123" t="s">
        <v>191</v>
      </c>
      <c r="I51" s="159"/>
    </row>
    <row r="52" ht="25.5" customHeight="1" spans="1:9">
      <c r="A52" s="121"/>
      <c r="B52" s="121"/>
      <c r="C52" s="111"/>
      <c r="D52" s="221" t="s">
        <v>122</v>
      </c>
      <c r="E52" s="129" t="s">
        <v>192</v>
      </c>
      <c r="F52" s="122"/>
      <c r="G52" s="151" t="s">
        <v>150</v>
      </c>
      <c r="H52" s="123" t="s">
        <v>192</v>
      </c>
      <c r="I52" s="159"/>
    </row>
    <row r="53" ht="23.25" customHeight="1" spans="1:9">
      <c r="A53" s="121"/>
      <c r="B53" s="121"/>
      <c r="C53" s="111"/>
      <c r="D53" s="125" t="s">
        <v>124</v>
      </c>
      <c r="E53" s="129" t="s">
        <v>193</v>
      </c>
      <c r="F53" s="140"/>
      <c r="G53" s="151" t="s">
        <v>137</v>
      </c>
      <c r="H53" s="123" t="s">
        <v>193</v>
      </c>
      <c r="I53" s="159"/>
    </row>
    <row r="54" ht="18.75" spans="1:9">
      <c r="A54" s="121"/>
      <c r="B54" s="121"/>
      <c r="C54" s="152"/>
      <c r="D54" s="125" t="s">
        <v>150</v>
      </c>
      <c r="E54" s="129" t="s">
        <v>194</v>
      </c>
      <c r="F54" s="140"/>
      <c r="G54" s="151" t="s">
        <v>129</v>
      </c>
      <c r="H54" s="123" t="s">
        <v>195</v>
      </c>
      <c r="I54" s="159"/>
    </row>
    <row r="55" ht="18.75" spans="1:9">
      <c r="A55" s="121"/>
      <c r="B55" s="121"/>
      <c r="C55" s="153"/>
      <c r="D55" s="125"/>
      <c r="E55" s="129"/>
      <c r="F55" s="140"/>
      <c r="G55" s="151" t="s">
        <v>70</v>
      </c>
      <c r="H55" s="123" t="s">
        <v>196</v>
      </c>
      <c r="I55" s="159"/>
    </row>
    <row r="56" ht="18.75" spans="1:9">
      <c r="A56" s="121"/>
      <c r="B56" s="121"/>
      <c r="C56" s="153"/>
      <c r="D56" s="125"/>
      <c r="E56" s="129"/>
      <c r="F56" s="140"/>
      <c r="G56" s="151" t="s">
        <v>132</v>
      </c>
      <c r="H56" s="123" t="s">
        <v>197</v>
      </c>
      <c r="I56" s="159"/>
    </row>
    <row r="57" ht="18.75" spans="1:9">
      <c r="A57" s="121"/>
      <c r="B57" s="121"/>
      <c r="C57" s="154"/>
      <c r="D57" s="125"/>
      <c r="E57" s="129"/>
      <c r="F57" s="140"/>
      <c r="G57" s="151" t="s">
        <v>134</v>
      </c>
      <c r="H57" s="123" t="s">
        <v>198</v>
      </c>
      <c r="I57" s="159"/>
    </row>
    <row r="58" ht="18.75" spans="1:9">
      <c r="A58" s="121"/>
      <c r="B58" s="121"/>
      <c r="C58" s="152"/>
      <c r="D58" s="125" t="s">
        <v>139</v>
      </c>
      <c r="E58" s="129" t="s">
        <v>199</v>
      </c>
      <c r="F58" s="140"/>
      <c r="G58" s="151" t="s">
        <v>122</v>
      </c>
      <c r="H58" s="123" t="s">
        <v>200</v>
      </c>
      <c r="I58" s="159"/>
    </row>
    <row r="59" ht="18.75" spans="1:9">
      <c r="A59" s="121"/>
      <c r="B59" s="121"/>
      <c r="C59" s="153"/>
      <c r="D59" s="125"/>
      <c r="E59" s="129"/>
      <c r="F59" s="140"/>
      <c r="G59" s="151" t="s">
        <v>124</v>
      </c>
      <c r="H59" s="123" t="s">
        <v>201</v>
      </c>
      <c r="I59" s="159"/>
    </row>
    <row r="60" ht="18.75" spans="1:9">
      <c r="A60" s="121"/>
      <c r="B60" s="121"/>
      <c r="C60" s="154"/>
      <c r="D60" s="125"/>
      <c r="E60" s="129"/>
      <c r="F60" s="140"/>
      <c r="G60" s="151" t="s">
        <v>153</v>
      </c>
      <c r="H60" s="123" t="s">
        <v>202</v>
      </c>
      <c r="I60" s="159"/>
    </row>
    <row r="61" ht="21" customHeight="1" spans="1:9">
      <c r="A61" s="121"/>
      <c r="B61" s="121"/>
      <c r="C61" s="111"/>
      <c r="D61" s="125" t="s">
        <v>153</v>
      </c>
      <c r="E61" s="123" t="s">
        <v>203</v>
      </c>
      <c r="F61" s="140"/>
      <c r="G61" s="151" t="s">
        <v>139</v>
      </c>
      <c r="H61" s="123" t="s">
        <v>203</v>
      </c>
      <c r="I61" s="159"/>
    </row>
    <row r="62" ht="18.75" spans="1:9">
      <c r="A62" s="121"/>
      <c r="B62" s="121"/>
      <c r="C62" s="152"/>
      <c r="D62" s="151" t="s">
        <v>71</v>
      </c>
      <c r="E62" s="129" t="s">
        <v>204</v>
      </c>
      <c r="F62" s="140"/>
      <c r="G62" s="151" t="s">
        <v>127</v>
      </c>
      <c r="H62" s="123" t="s">
        <v>205</v>
      </c>
      <c r="I62" s="159"/>
    </row>
    <row r="63" ht="18.75" spans="1:9">
      <c r="A63" s="121"/>
      <c r="B63" s="121"/>
      <c r="C63" s="153"/>
      <c r="D63" s="151"/>
      <c r="E63" s="129"/>
      <c r="F63" s="140"/>
      <c r="G63" s="151" t="s">
        <v>206</v>
      </c>
      <c r="H63" s="123" t="s">
        <v>207</v>
      </c>
      <c r="I63" s="159"/>
    </row>
    <row r="64" ht="18.75" spans="1:9">
      <c r="A64" s="121"/>
      <c r="B64" s="121"/>
      <c r="C64" s="153"/>
      <c r="D64" s="151"/>
      <c r="E64" s="129"/>
      <c r="F64" s="140"/>
      <c r="G64" s="125">
        <v>21</v>
      </c>
      <c r="H64" s="123" t="s">
        <v>208</v>
      </c>
      <c r="I64" s="159"/>
    </row>
    <row r="65" ht="18.75" spans="1:9">
      <c r="A65" s="121"/>
      <c r="B65" s="121"/>
      <c r="C65" s="153"/>
      <c r="D65" s="151"/>
      <c r="E65" s="129"/>
      <c r="F65" s="140"/>
      <c r="G65" s="125">
        <v>22</v>
      </c>
      <c r="H65" s="123" t="s">
        <v>209</v>
      </c>
      <c r="I65" s="159"/>
    </row>
    <row r="66" ht="18.75" spans="1:9">
      <c r="A66" s="133"/>
      <c r="B66" s="133"/>
      <c r="C66" s="154"/>
      <c r="D66" s="151"/>
      <c r="E66" s="129"/>
      <c r="F66" s="140"/>
      <c r="G66" s="222" t="s">
        <v>71</v>
      </c>
      <c r="H66" s="123" t="s">
        <v>204</v>
      </c>
      <c r="I66" s="159"/>
    </row>
    <row r="67" ht="41.25" customHeight="1" spans="1:9">
      <c r="A67" s="120"/>
      <c r="B67" s="120"/>
      <c r="C67" s="111">
        <v>504</v>
      </c>
      <c r="D67" s="122"/>
      <c r="E67" s="136" t="s">
        <v>210</v>
      </c>
      <c r="F67" s="111">
        <v>309</v>
      </c>
      <c r="G67" s="160"/>
      <c r="H67" s="112" t="s">
        <v>211</v>
      </c>
      <c r="I67" s="159"/>
    </row>
    <row r="68" ht="30.75" customHeight="1" spans="1:9">
      <c r="A68" s="121"/>
      <c r="B68" s="121"/>
      <c r="C68" s="111"/>
      <c r="D68" s="150" t="s">
        <v>74</v>
      </c>
      <c r="E68" s="129" t="s">
        <v>191</v>
      </c>
      <c r="F68" s="122"/>
      <c r="G68" s="125" t="s">
        <v>74</v>
      </c>
      <c r="H68" s="123" t="s">
        <v>191</v>
      </c>
      <c r="I68" s="159"/>
    </row>
    <row r="69" ht="24.75" customHeight="1" spans="1:9">
      <c r="A69" s="121"/>
      <c r="B69" s="121"/>
      <c r="C69" s="111"/>
      <c r="D69" s="221" t="s">
        <v>122</v>
      </c>
      <c r="E69" s="129" t="s">
        <v>192</v>
      </c>
      <c r="F69" s="140"/>
      <c r="G69" s="125" t="s">
        <v>150</v>
      </c>
      <c r="H69" s="123" t="s">
        <v>192</v>
      </c>
      <c r="I69" s="159"/>
    </row>
    <row r="70" ht="28.5" customHeight="1" spans="1:9">
      <c r="A70" s="121"/>
      <c r="B70" s="121"/>
      <c r="C70" s="111"/>
      <c r="D70" s="125" t="s">
        <v>124</v>
      </c>
      <c r="E70" s="129" t="s">
        <v>193</v>
      </c>
      <c r="F70" s="140"/>
      <c r="G70" s="125" t="s">
        <v>137</v>
      </c>
      <c r="H70" s="123" t="s">
        <v>193</v>
      </c>
      <c r="I70" s="159"/>
    </row>
    <row r="71" ht="18.75" spans="1:9">
      <c r="A71" s="121"/>
      <c r="B71" s="121"/>
      <c r="C71" s="152"/>
      <c r="D71" s="125" t="s">
        <v>148</v>
      </c>
      <c r="E71" s="129" t="s">
        <v>199</v>
      </c>
      <c r="F71" s="140"/>
      <c r="G71" s="125" t="s">
        <v>122</v>
      </c>
      <c r="H71" s="123" t="s">
        <v>200</v>
      </c>
      <c r="I71" s="159"/>
    </row>
    <row r="72" ht="18.75" spans="1:9">
      <c r="A72" s="121"/>
      <c r="B72" s="121"/>
      <c r="C72" s="153"/>
      <c r="D72" s="125"/>
      <c r="E72" s="129"/>
      <c r="F72" s="140"/>
      <c r="G72" s="125" t="s">
        <v>124</v>
      </c>
      <c r="H72" s="123" t="s">
        <v>201</v>
      </c>
      <c r="I72" s="159"/>
    </row>
    <row r="73" ht="18.75" spans="1:9">
      <c r="A73" s="121"/>
      <c r="B73" s="121"/>
      <c r="C73" s="154"/>
      <c r="D73" s="125"/>
      <c r="E73" s="129"/>
      <c r="F73" s="140"/>
      <c r="G73" s="125" t="s">
        <v>153</v>
      </c>
      <c r="H73" s="123" t="s">
        <v>202</v>
      </c>
      <c r="I73" s="159"/>
    </row>
    <row r="74" ht="23.25" customHeight="1" spans="1:9">
      <c r="A74" s="121"/>
      <c r="B74" s="121"/>
      <c r="C74" s="111"/>
      <c r="D74" s="125" t="s">
        <v>150</v>
      </c>
      <c r="E74" s="123" t="s">
        <v>203</v>
      </c>
      <c r="F74" s="140"/>
      <c r="G74" s="125" t="s">
        <v>139</v>
      </c>
      <c r="H74" s="123" t="s">
        <v>203</v>
      </c>
      <c r="I74" s="159"/>
    </row>
    <row r="75" ht="18.75" spans="1:9">
      <c r="A75" s="121"/>
      <c r="B75" s="121"/>
      <c r="C75" s="152"/>
      <c r="D75" s="151" t="s">
        <v>71</v>
      </c>
      <c r="E75" s="129" t="s">
        <v>204</v>
      </c>
      <c r="F75" s="140"/>
      <c r="G75" s="125" t="s">
        <v>127</v>
      </c>
      <c r="H75" s="123" t="s">
        <v>205</v>
      </c>
      <c r="I75" s="159"/>
    </row>
    <row r="76" ht="18.75" spans="1:9">
      <c r="A76" s="121"/>
      <c r="B76" s="121"/>
      <c r="C76" s="153"/>
      <c r="D76" s="151"/>
      <c r="E76" s="129"/>
      <c r="F76" s="140"/>
      <c r="G76" s="125" t="s">
        <v>206</v>
      </c>
      <c r="H76" s="123" t="s">
        <v>207</v>
      </c>
      <c r="I76" s="159"/>
    </row>
    <row r="77" ht="18.75" spans="1:9">
      <c r="A77" s="121"/>
      <c r="B77" s="121"/>
      <c r="C77" s="153"/>
      <c r="D77" s="151"/>
      <c r="E77" s="129"/>
      <c r="F77" s="140"/>
      <c r="G77" s="125">
        <v>21</v>
      </c>
      <c r="H77" s="123" t="s">
        <v>208</v>
      </c>
      <c r="I77" s="159"/>
    </row>
    <row r="78" ht="18.75" spans="1:9">
      <c r="A78" s="121"/>
      <c r="B78" s="121"/>
      <c r="C78" s="153"/>
      <c r="D78" s="151"/>
      <c r="E78" s="129"/>
      <c r="F78" s="140"/>
      <c r="G78" s="125">
        <v>22</v>
      </c>
      <c r="H78" s="123" t="s">
        <v>209</v>
      </c>
      <c r="I78" s="159"/>
    </row>
    <row r="79" ht="18.75" spans="1:9">
      <c r="A79" s="133"/>
      <c r="B79" s="133"/>
      <c r="C79" s="154"/>
      <c r="D79" s="140"/>
      <c r="E79" s="129"/>
      <c r="F79" s="140"/>
      <c r="G79" s="222" t="s">
        <v>71</v>
      </c>
      <c r="H79" s="123" t="s">
        <v>212</v>
      </c>
      <c r="I79" s="159"/>
    </row>
    <row r="80" spans="1:1">
      <c r="A80" s="161"/>
    </row>
  </sheetData>
  <mergeCells count="58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5:A6"/>
    <mergeCell ref="A9:A21"/>
    <mergeCell ref="A22:A41"/>
    <mergeCell ref="A42:A49"/>
    <mergeCell ref="A50:A66"/>
    <mergeCell ref="A67:A79"/>
    <mergeCell ref="B5:B6"/>
    <mergeCell ref="B9:B21"/>
    <mergeCell ref="B22:B41"/>
    <mergeCell ref="B42:B49"/>
    <mergeCell ref="B50:B66"/>
    <mergeCell ref="B67:B79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H5:H6"/>
    <mergeCell ref="I4:I6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G41" sqref="G41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213</v>
      </c>
      <c r="B1" s="92"/>
      <c r="C1" s="92"/>
      <c r="D1" s="92"/>
      <c r="E1" s="92"/>
      <c r="F1" s="92"/>
      <c r="G1" s="92"/>
      <c r="H1" s="91"/>
    </row>
    <row r="2" ht="14.25" spans="1:8">
      <c r="A2" s="74" t="s">
        <v>33</v>
      </c>
      <c r="B2" s="74"/>
      <c r="C2" s="74"/>
      <c r="D2" s="74"/>
      <c r="E2" s="74"/>
      <c r="F2" s="74"/>
      <c r="G2" s="93"/>
      <c r="H2" s="74" t="s">
        <v>2</v>
      </c>
    </row>
    <row r="3" ht="14.25" customHeight="1" spans="1:8">
      <c r="A3" s="94" t="s">
        <v>214</v>
      </c>
      <c r="B3" s="95"/>
      <c r="C3" s="75" t="s">
        <v>55</v>
      </c>
      <c r="D3" s="75" t="s">
        <v>215</v>
      </c>
      <c r="E3" s="96" t="s">
        <v>214</v>
      </c>
      <c r="F3" s="97"/>
      <c r="G3" s="75" t="s">
        <v>55</v>
      </c>
      <c r="H3" s="75" t="s">
        <v>215</v>
      </c>
    </row>
    <row r="4" spans="1:8">
      <c r="A4" s="94" t="s">
        <v>59</v>
      </c>
      <c r="B4" s="94" t="s">
        <v>60</v>
      </c>
      <c r="C4" s="95"/>
      <c r="D4" s="95"/>
      <c r="E4" s="94" t="s">
        <v>59</v>
      </c>
      <c r="F4" s="94" t="s">
        <v>60</v>
      </c>
      <c r="G4" s="98"/>
      <c r="H4" s="95"/>
    </row>
    <row r="5" ht="14.25" spans="1:8">
      <c r="A5" s="99"/>
      <c r="B5" s="99"/>
      <c r="C5" s="42"/>
      <c r="D5" s="100"/>
      <c r="E5" s="42"/>
      <c r="F5" s="42"/>
      <c r="G5" s="101"/>
      <c r="H5" s="42"/>
    </row>
    <row r="6" ht="14.25" spans="1:8">
      <c r="A6" s="102">
        <v>301</v>
      </c>
      <c r="B6" s="95"/>
      <c r="C6" s="101" t="s">
        <v>216</v>
      </c>
      <c r="D6" s="103">
        <v>470.4</v>
      </c>
      <c r="E6" s="102">
        <v>303</v>
      </c>
      <c r="F6" s="95"/>
      <c r="G6" s="101" t="s">
        <v>217</v>
      </c>
      <c r="H6" s="103"/>
    </row>
    <row r="7" ht="14.25" spans="1:8">
      <c r="A7" s="102">
        <v>301</v>
      </c>
      <c r="B7" s="95" t="s">
        <v>74</v>
      </c>
      <c r="C7" s="104" t="s">
        <v>218</v>
      </c>
      <c r="D7" s="100"/>
      <c r="E7" s="102">
        <v>303</v>
      </c>
      <c r="F7" s="95" t="s">
        <v>74</v>
      </c>
      <c r="G7" s="101" t="s">
        <v>219</v>
      </c>
      <c r="H7" s="100"/>
    </row>
    <row r="8" ht="14.25" spans="1:8">
      <c r="A8" s="102">
        <v>301</v>
      </c>
      <c r="B8" s="95" t="s">
        <v>122</v>
      </c>
      <c r="C8" s="104" t="s">
        <v>220</v>
      </c>
      <c r="D8" s="100"/>
      <c r="E8" s="102">
        <v>303</v>
      </c>
      <c r="F8" s="95" t="s">
        <v>122</v>
      </c>
      <c r="G8" s="101" t="s">
        <v>221</v>
      </c>
      <c r="H8" s="100"/>
    </row>
    <row r="9" ht="14.25" spans="1:8">
      <c r="A9" s="102">
        <v>301</v>
      </c>
      <c r="B9" s="95" t="s">
        <v>124</v>
      </c>
      <c r="C9" s="104" t="s">
        <v>222</v>
      </c>
      <c r="D9" s="100"/>
      <c r="E9" s="102">
        <v>303</v>
      </c>
      <c r="F9" s="95" t="s">
        <v>124</v>
      </c>
      <c r="G9" s="101" t="s">
        <v>223</v>
      </c>
      <c r="H9" s="100"/>
    </row>
    <row r="10" ht="14.25" spans="1:8">
      <c r="A10" s="102">
        <v>301</v>
      </c>
      <c r="B10" s="95" t="s">
        <v>148</v>
      </c>
      <c r="C10" s="104" t="s">
        <v>224</v>
      </c>
      <c r="D10" s="100"/>
      <c r="E10" s="102">
        <v>303</v>
      </c>
      <c r="F10" s="95" t="s">
        <v>148</v>
      </c>
      <c r="G10" s="101" t="s">
        <v>225</v>
      </c>
      <c r="H10" s="100"/>
    </row>
    <row r="11" ht="14.25" spans="1:8">
      <c r="A11" s="102">
        <v>301</v>
      </c>
      <c r="B11" s="95" t="s">
        <v>139</v>
      </c>
      <c r="C11" s="104" t="s">
        <v>226</v>
      </c>
      <c r="D11" s="100"/>
      <c r="E11" s="102">
        <v>303</v>
      </c>
      <c r="F11" s="95" t="s">
        <v>150</v>
      </c>
      <c r="G11" s="101" t="s">
        <v>227</v>
      </c>
      <c r="H11" s="100"/>
    </row>
    <row r="12" ht="14.25" spans="1:8">
      <c r="A12" s="102">
        <v>301</v>
      </c>
      <c r="B12" s="95" t="s">
        <v>153</v>
      </c>
      <c r="C12" s="104" t="s">
        <v>228</v>
      </c>
      <c r="D12" s="100"/>
      <c r="E12" s="102">
        <v>303</v>
      </c>
      <c r="F12" s="95" t="s">
        <v>139</v>
      </c>
      <c r="G12" s="101" t="s">
        <v>229</v>
      </c>
      <c r="H12" s="100"/>
    </row>
    <row r="13" ht="24" spans="1:8">
      <c r="A13" s="102">
        <v>301</v>
      </c>
      <c r="B13" s="95" t="s">
        <v>127</v>
      </c>
      <c r="C13" s="104" t="s">
        <v>230</v>
      </c>
      <c r="D13" s="100"/>
      <c r="E13" s="102">
        <v>303</v>
      </c>
      <c r="F13" s="95" t="s">
        <v>153</v>
      </c>
      <c r="G13" s="101" t="s">
        <v>231</v>
      </c>
      <c r="H13" s="100"/>
    </row>
    <row r="14" ht="14.25" spans="1:8">
      <c r="A14" s="102">
        <v>301</v>
      </c>
      <c r="B14" s="95" t="s">
        <v>129</v>
      </c>
      <c r="C14" s="104" t="s">
        <v>232</v>
      </c>
      <c r="D14" s="100"/>
      <c r="E14" s="102">
        <v>303</v>
      </c>
      <c r="F14" s="95" t="s">
        <v>127</v>
      </c>
      <c r="G14" s="101" t="s">
        <v>233</v>
      </c>
      <c r="H14" s="100"/>
    </row>
    <row r="15" ht="14.25" spans="1:8">
      <c r="A15" s="102">
        <v>301</v>
      </c>
      <c r="B15" s="102">
        <v>99</v>
      </c>
      <c r="C15" s="104" t="s">
        <v>234</v>
      </c>
      <c r="D15" s="100"/>
      <c r="E15" s="102">
        <v>303</v>
      </c>
      <c r="F15" s="95" t="s">
        <v>129</v>
      </c>
      <c r="G15" s="101" t="s">
        <v>235</v>
      </c>
      <c r="H15" s="100"/>
    </row>
    <row r="16" ht="14.25" spans="1:8">
      <c r="A16" s="102">
        <v>302</v>
      </c>
      <c r="B16" s="95"/>
      <c r="C16" s="101" t="s">
        <v>236</v>
      </c>
      <c r="D16" s="103">
        <v>10</v>
      </c>
      <c r="E16" s="102">
        <v>303</v>
      </c>
      <c r="F16" s="102">
        <v>10</v>
      </c>
      <c r="G16" s="101" t="s">
        <v>237</v>
      </c>
      <c r="H16" s="100"/>
    </row>
    <row r="17" ht="14.25" spans="1:8">
      <c r="A17" s="102">
        <v>302</v>
      </c>
      <c r="B17" s="95" t="s">
        <v>74</v>
      </c>
      <c r="C17" s="104" t="s">
        <v>238</v>
      </c>
      <c r="D17" s="100">
        <v>3.1</v>
      </c>
      <c r="E17" s="102">
        <v>303</v>
      </c>
      <c r="F17" s="102">
        <v>11</v>
      </c>
      <c r="G17" s="101" t="s">
        <v>239</v>
      </c>
      <c r="H17" s="100"/>
    </row>
    <row r="18" ht="14.25" spans="1:8">
      <c r="A18" s="102">
        <v>302</v>
      </c>
      <c r="B18" s="95" t="s">
        <v>122</v>
      </c>
      <c r="C18" s="104" t="s">
        <v>240</v>
      </c>
      <c r="D18" s="100"/>
      <c r="E18" s="102">
        <v>303</v>
      </c>
      <c r="F18" s="102">
        <v>12</v>
      </c>
      <c r="G18" s="101" t="s">
        <v>241</v>
      </c>
      <c r="H18" s="100"/>
    </row>
    <row r="19" ht="14.25" spans="1:8">
      <c r="A19" s="102">
        <v>302</v>
      </c>
      <c r="B19" s="95" t="s">
        <v>124</v>
      </c>
      <c r="C19" s="104" t="s">
        <v>242</v>
      </c>
      <c r="D19" s="100"/>
      <c r="E19" s="102">
        <v>303</v>
      </c>
      <c r="F19" s="102">
        <v>13</v>
      </c>
      <c r="G19" s="101" t="s">
        <v>243</v>
      </c>
      <c r="H19" s="100"/>
    </row>
    <row r="20" ht="14.25" spans="1:8">
      <c r="A20" s="102">
        <v>302</v>
      </c>
      <c r="B20" s="95" t="s">
        <v>148</v>
      </c>
      <c r="C20" s="104" t="s">
        <v>244</v>
      </c>
      <c r="D20" s="100"/>
      <c r="E20" s="102">
        <v>303</v>
      </c>
      <c r="F20" s="102">
        <v>14</v>
      </c>
      <c r="G20" s="101" t="s">
        <v>245</v>
      </c>
      <c r="H20" s="100"/>
    </row>
    <row r="21" ht="14.25" spans="1:8">
      <c r="A21" s="102">
        <v>302</v>
      </c>
      <c r="B21" s="95" t="s">
        <v>150</v>
      </c>
      <c r="C21" s="104" t="s">
        <v>246</v>
      </c>
      <c r="D21" s="100"/>
      <c r="E21" s="102">
        <v>303</v>
      </c>
      <c r="F21" s="102">
        <v>15</v>
      </c>
      <c r="G21" s="101" t="s">
        <v>247</v>
      </c>
      <c r="H21" s="100"/>
    </row>
    <row r="22" ht="24" spans="1:8">
      <c r="A22" s="102">
        <v>302</v>
      </c>
      <c r="B22" s="95" t="s">
        <v>139</v>
      </c>
      <c r="C22" s="104" t="s">
        <v>248</v>
      </c>
      <c r="D22" s="100"/>
      <c r="E22" s="102">
        <v>303</v>
      </c>
      <c r="F22" s="102">
        <v>99</v>
      </c>
      <c r="G22" s="101" t="s">
        <v>249</v>
      </c>
      <c r="H22" s="100"/>
    </row>
    <row r="23" ht="14.25" spans="1:8">
      <c r="A23" s="102">
        <v>302</v>
      </c>
      <c r="B23" s="95" t="s">
        <v>153</v>
      </c>
      <c r="C23" s="104" t="s">
        <v>250</v>
      </c>
      <c r="D23" s="100">
        <v>1</v>
      </c>
      <c r="E23" s="102">
        <v>310</v>
      </c>
      <c r="F23" s="95"/>
      <c r="G23" s="101" t="s">
        <v>251</v>
      </c>
      <c r="H23" s="103"/>
    </row>
    <row r="24" ht="14.25" spans="1:8">
      <c r="A24" s="102">
        <v>302</v>
      </c>
      <c r="B24" s="95" t="s">
        <v>127</v>
      </c>
      <c r="C24" s="104" t="s">
        <v>252</v>
      </c>
      <c r="D24" s="100"/>
      <c r="E24" s="102">
        <v>310</v>
      </c>
      <c r="F24" s="95" t="s">
        <v>74</v>
      </c>
      <c r="G24" s="101" t="s">
        <v>253</v>
      </c>
      <c r="H24" s="100"/>
    </row>
    <row r="25" ht="14.25" spans="1:8">
      <c r="A25" s="102">
        <v>302</v>
      </c>
      <c r="B25" s="95" t="s">
        <v>129</v>
      </c>
      <c r="C25" s="104" t="s">
        <v>254</v>
      </c>
      <c r="D25" s="100"/>
      <c r="E25" s="102">
        <v>310</v>
      </c>
      <c r="F25" s="95" t="s">
        <v>122</v>
      </c>
      <c r="G25" s="101" t="s">
        <v>255</v>
      </c>
      <c r="H25" s="100"/>
    </row>
    <row r="26" ht="14.25" spans="1:8">
      <c r="A26" s="102">
        <v>302</v>
      </c>
      <c r="B26" s="102">
        <v>11</v>
      </c>
      <c r="C26" s="104" t="s">
        <v>256</v>
      </c>
      <c r="D26" s="100">
        <v>0.8</v>
      </c>
      <c r="E26" s="102">
        <v>310</v>
      </c>
      <c r="F26" s="95" t="s">
        <v>124</v>
      </c>
      <c r="G26" s="101" t="s">
        <v>257</v>
      </c>
      <c r="H26" s="100"/>
    </row>
    <row r="27" ht="14.25" spans="1:8">
      <c r="A27" s="102">
        <v>302</v>
      </c>
      <c r="B27" s="102">
        <v>12</v>
      </c>
      <c r="C27" s="104" t="s">
        <v>258</v>
      </c>
      <c r="D27" s="100"/>
      <c r="E27" s="102">
        <v>310</v>
      </c>
      <c r="F27" s="95" t="s">
        <v>150</v>
      </c>
      <c r="G27" s="101" t="s">
        <v>259</v>
      </c>
      <c r="H27" s="100"/>
    </row>
    <row r="28" ht="14.25" spans="1:8">
      <c r="A28" s="102">
        <v>302</v>
      </c>
      <c r="B28" s="102">
        <v>13</v>
      </c>
      <c r="C28" s="104" t="s">
        <v>260</v>
      </c>
      <c r="D28" s="100"/>
      <c r="E28" s="102">
        <v>310</v>
      </c>
      <c r="F28" s="95" t="s">
        <v>139</v>
      </c>
      <c r="G28" s="101" t="s">
        <v>261</v>
      </c>
      <c r="H28" s="100"/>
    </row>
    <row r="29" ht="24" spans="1:8">
      <c r="A29" s="102">
        <v>302</v>
      </c>
      <c r="B29" s="102">
        <v>14</v>
      </c>
      <c r="C29" s="104" t="s">
        <v>262</v>
      </c>
      <c r="D29" s="100"/>
      <c r="E29" s="102">
        <v>310</v>
      </c>
      <c r="F29" s="95" t="s">
        <v>153</v>
      </c>
      <c r="G29" s="101" t="s">
        <v>263</v>
      </c>
      <c r="H29" s="100"/>
    </row>
    <row r="30" ht="14.25" spans="1:8">
      <c r="A30" s="102">
        <v>302</v>
      </c>
      <c r="B30" s="102">
        <v>15</v>
      </c>
      <c r="C30" s="104" t="s">
        <v>264</v>
      </c>
      <c r="D30" s="100"/>
      <c r="E30" s="102">
        <v>310</v>
      </c>
      <c r="F30" s="95" t="s">
        <v>127</v>
      </c>
      <c r="G30" s="101" t="s">
        <v>265</v>
      </c>
      <c r="H30" s="100"/>
    </row>
    <row r="31" ht="14.25" spans="1:8">
      <c r="A31" s="102">
        <v>302</v>
      </c>
      <c r="B31" s="102">
        <v>16</v>
      </c>
      <c r="C31" s="104" t="s">
        <v>266</v>
      </c>
      <c r="D31" s="100"/>
      <c r="E31" s="102">
        <v>310</v>
      </c>
      <c r="F31" s="95" t="s">
        <v>129</v>
      </c>
      <c r="G31" s="101" t="s">
        <v>267</v>
      </c>
      <c r="H31" s="100"/>
    </row>
    <row r="32" ht="14.25" spans="1:8">
      <c r="A32" s="102">
        <v>302</v>
      </c>
      <c r="B32" s="102">
        <v>17</v>
      </c>
      <c r="C32" s="104" t="s">
        <v>268</v>
      </c>
      <c r="D32" s="100">
        <v>0.97</v>
      </c>
      <c r="E32" s="102">
        <v>310</v>
      </c>
      <c r="F32" s="102">
        <v>10</v>
      </c>
      <c r="G32" s="101" t="s">
        <v>269</v>
      </c>
      <c r="H32" s="100"/>
    </row>
    <row r="33" ht="24" spans="1:8">
      <c r="A33" s="102">
        <v>302</v>
      </c>
      <c r="B33" s="102">
        <v>18</v>
      </c>
      <c r="C33" s="104" t="s">
        <v>270</v>
      </c>
      <c r="D33" s="100"/>
      <c r="E33" s="102">
        <v>310</v>
      </c>
      <c r="F33" s="102">
        <v>11</v>
      </c>
      <c r="G33" s="101" t="s">
        <v>271</v>
      </c>
      <c r="H33" s="100"/>
    </row>
    <row r="34" ht="14.25" spans="1:8">
      <c r="A34" s="102">
        <v>302</v>
      </c>
      <c r="B34" s="102">
        <v>24</v>
      </c>
      <c r="C34" s="104" t="s">
        <v>272</v>
      </c>
      <c r="D34" s="100"/>
      <c r="E34" s="102">
        <v>310</v>
      </c>
      <c r="F34" s="102">
        <v>12</v>
      </c>
      <c r="G34" s="101" t="s">
        <v>273</v>
      </c>
      <c r="H34" s="100"/>
    </row>
    <row r="35" ht="14.25" spans="1:8">
      <c r="A35" s="102">
        <v>302</v>
      </c>
      <c r="B35" s="102">
        <v>25</v>
      </c>
      <c r="C35" s="104" t="s">
        <v>274</v>
      </c>
      <c r="D35" s="100"/>
      <c r="E35" s="102">
        <v>310</v>
      </c>
      <c r="F35" s="102">
        <v>13</v>
      </c>
      <c r="G35" s="101" t="s">
        <v>275</v>
      </c>
      <c r="H35" s="100"/>
    </row>
    <row r="36" ht="14.25" spans="1:8">
      <c r="A36" s="102">
        <v>302</v>
      </c>
      <c r="B36" s="102">
        <v>26</v>
      </c>
      <c r="C36" s="104" t="s">
        <v>276</v>
      </c>
      <c r="D36" s="100">
        <v>3.03</v>
      </c>
      <c r="E36" s="102">
        <v>310</v>
      </c>
      <c r="F36" s="102">
        <v>19</v>
      </c>
      <c r="G36" s="101" t="s">
        <v>277</v>
      </c>
      <c r="H36" s="100"/>
    </row>
    <row r="37" ht="14.25" spans="1:8">
      <c r="A37" s="102">
        <v>302</v>
      </c>
      <c r="B37" s="102">
        <v>27</v>
      </c>
      <c r="C37" s="104" t="s">
        <v>278</v>
      </c>
      <c r="D37" s="100"/>
      <c r="E37" s="102">
        <v>311</v>
      </c>
      <c r="F37" s="102">
        <v>20</v>
      </c>
      <c r="G37" s="101" t="s">
        <v>279</v>
      </c>
      <c r="H37" s="100"/>
    </row>
    <row r="38" ht="14.25" spans="1:8">
      <c r="A38" s="102">
        <v>302</v>
      </c>
      <c r="B38" s="102">
        <v>28</v>
      </c>
      <c r="C38" s="104" t="s">
        <v>280</v>
      </c>
      <c r="D38" s="100"/>
      <c r="E38" s="102">
        <v>311</v>
      </c>
      <c r="F38" s="102">
        <v>99</v>
      </c>
      <c r="G38" s="101" t="s">
        <v>281</v>
      </c>
      <c r="H38" s="100"/>
    </row>
    <row r="39" ht="14.25" spans="1:8">
      <c r="A39" s="102">
        <v>302</v>
      </c>
      <c r="B39" s="102">
        <v>29</v>
      </c>
      <c r="C39" s="104" t="s">
        <v>282</v>
      </c>
      <c r="D39" s="100"/>
      <c r="E39" s="95"/>
      <c r="F39" s="95"/>
      <c r="G39" s="101"/>
      <c r="H39" s="100"/>
    </row>
    <row r="40" ht="14.25" spans="1:8">
      <c r="A40" s="102">
        <v>302</v>
      </c>
      <c r="B40" s="102">
        <v>31</v>
      </c>
      <c r="C40" s="104" t="s">
        <v>283</v>
      </c>
      <c r="D40" s="100"/>
      <c r="E40" s="95"/>
      <c r="F40" s="95"/>
      <c r="G40" s="101"/>
      <c r="H40" s="100"/>
    </row>
    <row r="41" ht="14.25" spans="1:8">
      <c r="A41" s="102">
        <v>302</v>
      </c>
      <c r="B41" s="102">
        <v>39</v>
      </c>
      <c r="C41" s="104" t="s">
        <v>284</v>
      </c>
      <c r="D41" s="100"/>
      <c r="E41" s="95"/>
      <c r="F41" s="95"/>
      <c r="G41" s="101"/>
      <c r="H41" s="100"/>
    </row>
    <row r="42" ht="14.25" spans="1:8">
      <c r="A42" s="102">
        <v>302</v>
      </c>
      <c r="B42" s="102">
        <v>40</v>
      </c>
      <c r="C42" s="104" t="s">
        <v>285</v>
      </c>
      <c r="D42" s="100"/>
      <c r="E42" s="95"/>
      <c r="F42" s="95"/>
      <c r="G42" s="101"/>
      <c r="H42" s="100"/>
    </row>
    <row r="43" ht="14.25" spans="1:8">
      <c r="A43" s="102">
        <v>302</v>
      </c>
      <c r="B43" s="102">
        <v>99</v>
      </c>
      <c r="C43" s="104" t="s">
        <v>286</v>
      </c>
      <c r="D43" s="100">
        <v>1.1</v>
      </c>
      <c r="E43" s="95"/>
      <c r="F43" s="95"/>
      <c r="G43" s="101" t="s">
        <v>287</v>
      </c>
      <c r="H43" s="103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7" sqref="G7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1" t="s">
        <v>288</v>
      </c>
      <c r="B1" s="72"/>
      <c r="C1" s="72"/>
      <c r="D1" s="72"/>
      <c r="E1" s="72"/>
      <c r="F1" s="72"/>
      <c r="G1" s="72"/>
      <c r="H1" s="73"/>
      <c r="I1" s="21"/>
    </row>
    <row r="2" ht="21" customHeight="1" spans="1:9">
      <c r="A2" s="74"/>
      <c r="B2" s="74"/>
      <c r="C2" s="74"/>
      <c r="D2" s="74"/>
      <c r="E2" s="74"/>
      <c r="F2" s="74"/>
      <c r="G2" s="74"/>
      <c r="H2" s="74" t="s">
        <v>2</v>
      </c>
      <c r="I2" s="21"/>
    </row>
    <row r="3" s="70" customFormat="1" ht="21.75" customHeight="1" spans="1:9">
      <c r="A3" s="42" t="s">
        <v>107</v>
      </c>
      <c r="B3" s="42"/>
      <c r="C3" s="42"/>
      <c r="D3" s="42" t="s">
        <v>108</v>
      </c>
      <c r="E3" s="42" t="s">
        <v>289</v>
      </c>
      <c r="F3" s="42" t="s">
        <v>290</v>
      </c>
      <c r="G3" s="42" t="s">
        <v>291</v>
      </c>
      <c r="H3" s="42" t="s">
        <v>7</v>
      </c>
      <c r="I3" s="91"/>
    </row>
    <row r="4" s="70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91"/>
    </row>
    <row r="5" ht="24" customHeight="1" spans="1:9">
      <c r="A5" s="75">
        <v>201</v>
      </c>
      <c r="B5" s="76" t="s">
        <v>70</v>
      </c>
      <c r="C5" s="77" t="s">
        <v>71</v>
      </c>
      <c r="D5" s="78" t="s">
        <v>72</v>
      </c>
      <c r="E5" s="79" t="s">
        <v>292</v>
      </c>
      <c r="F5" s="80" t="s">
        <v>293</v>
      </c>
      <c r="G5" s="81" t="s">
        <v>294</v>
      </c>
      <c r="H5" s="81">
        <v>25</v>
      </c>
      <c r="I5" s="26"/>
    </row>
    <row r="6" ht="27" customHeight="1" spans="1:9">
      <c r="A6" s="75">
        <v>208</v>
      </c>
      <c r="B6" s="76" t="s">
        <v>73</v>
      </c>
      <c r="C6" s="77" t="s">
        <v>74</v>
      </c>
      <c r="D6" s="78" t="s">
        <v>75</v>
      </c>
      <c r="E6" s="82" t="s">
        <v>295</v>
      </c>
      <c r="F6" s="80" t="s">
        <v>296</v>
      </c>
      <c r="G6" s="81" t="s">
        <v>297</v>
      </c>
      <c r="H6" s="81">
        <v>10</v>
      </c>
      <c r="I6" s="26"/>
    </row>
    <row r="7" ht="33" customHeight="1" spans="1:9">
      <c r="A7" s="75">
        <v>208</v>
      </c>
      <c r="B7" s="76" t="s">
        <v>74</v>
      </c>
      <c r="C7" s="77" t="s">
        <v>71</v>
      </c>
      <c r="D7" s="78" t="s">
        <v>76</v>
      </c>
      <c r="E7" s="82" t="s">
        <v>298</v>
      </c>
      <c r="F7" s="83" t="s">
        <v>298</v>
      </c>
      <c r="G7" s="81" t="s">
        <v>299</v>
      </c>
      <c r="H7" s="81">
        <v>14.4</v>
      </c>
      <c r="I7" s="26"/>
    </row>
    <row r="8" ht="26" customHeight="1" spans="1:9">
      <c r="A8" s="75">
        <v>208</v>
      </c>
      <c r="B8" s="76" t="s">
        <v>71</v>
      </c>
      <c r="C8" s="77" t="s">
        <v>74</v>
      </c>
      <c r="D8" s="78" t="s">
        <v>77</v>
      </c>
      <c r="E8" s="84" t="s">
        <v>300</v>
      </c>
      <c r="F8" s="83" t="s">
        <v>300</v>
      </c>
      <c r="G8" s="81" t="s">
        <v>301</v>
      </c>
      <c r="H8" s="81">
        <v>50</v>
      </c>
      <c r="I8" s="26"/>
    </row>
    <row r="9" ht="18" customHeight="1" spans="1:9">
      <c r="A9" s="75"/>
      <c r="B9" s="76"/>
      <c r="C9" s="77"/>
      <c r="D9" s="85"/>
      <c r="E9" s="86"/>
      <c r="F9" s="87"/>
      <c r="G9" s="88"/>
      <c r="H9" s="89"/>
      <c r="I9" s="26"/>
    </row>
    <row r="10" ht="18" customHeight="1" spans="1:9">
      <c r="A10" s="75"/>
      <c r="B10" s="76"/>
      <c r="C10" s="77"/>
      <c r="D10" s="88"/>
      <c r="E10" s="88"/>
      <c r="F10" s="88"/>
      <c r="G10" s="88"/>
      <c r="H10" s="89"/>
      <c r="I10" s="26"/>
    </row>
    <row r="11" ht="18" customHeight="1" spans="1:9">
      <c r="A11" s="75"/>
      <c r="B11" s="76"/>
      <c r="C11" s="77"/>
      <c r="D11" s="88"/>
      <c r="E11" s="88"/>
      <c r="F11" s="88"/>
      <c r="G11" s="88"/>
      <c r="H11" s="89"/>
      <c r="I11" s="26"/>
    </row>
    <row r="12" ht="18" customHeight="1" spans="1:9">
      <c r="A12" s="75"/>
      <c r="B12" s="76"/>
      <c r="C12" s="77"/>
      <c r="D12" s="88"/>
      <c r="E12" s="88"/>
      <c r="F12" s="88"/>
      <c r="G12" s="88"/>
      <c r="H12" s="89"/>
      <c r="I12" s="26"/>
    </row>
    <row r="13" ht="18" customHeight="1" spans="1:9">
      <c r="A13" s="88"/>
      <c r="B13" s="90"/>
      <c r="C13" s="90"/>
      <c r="D13" s="88"/>
      <c r="E13" s="88"/>
      <c r="F13" s="88"/>
      <c r="G13" s="88"/>
      <c r="H13" s="89"/>
      <c r="I13" s="26"/>
    </row>
    <row r="14" ht="18" customHeight="1" spans="1:9">
      <c r="A14" s="88"/>
      <c r="B14" s="90"/>
      <c r="C14" s="90"/>
      <c r="D14" s="88"/>
      <c r="E14" s="88"/>
      <c r="F14" s="88"/>
      <c r="G14" s="88"/>
      <c r="H14" s="89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C15" sqref="C15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302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303</v>
      </c>
      <c r="B3" s="54" t="s">
        <v>304</v>
      </c>
      <c r="C3" s="64" t="s">
        <v>305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258</v>
      </c>
      <c r="E4" s="54" t="s">
        <v>268</v>
      </c>
      <c r="F4" s="54" t="s">
        <v>306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283</v>
      </c>
      <c r="G5" s="54" t="s">
        <v>307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 t="s">
        <v>308</v>
      </c>
      <c r="C8" s="68"/>
      <c r="D8" s="68"/>
      <c r="E8" s="68">
        <v>0.97</v>
      </c>
      <c r="F8" s="69"/>
      <c r="G8" s="69"/>
      <c r="H8" s="26"/>
    </row>
    <row r="9" ht="35.25" customHeight="1" spans="1:1">
      <c r="A9" s="21"/>
    </row>
  </sheetData>
  <mergeCells count="9">
    <mergeCell ref="A1:G1"/>
    <mergeCell ref="C3:G3"/>
    <mergeCell ref="F4:G4"/>
    <mergeCell ref="A7:B7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2018-02-22T02:02:16Z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